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KET.TEMA 1" sheetId="1" r:id="rId1"/>
    <sheet name="KET.TEMA 2" sheetId="2" r:id="rId2"/>
    <sheet name="KET.TEMA 3" sheetId="3" r:id="rId3"/>
    <sheet name="KET.TEMA 4" sheetId="4" r:id="rId4"/>
    <sheet name="REKAP B.JAWA" sheetId="12" r:id="rId5"/>
    <sheet name="Sheet1" sheetId="14" r:id="rId6"/>
  </sheets>
  <calcPr calcId="125725"/>
</workbook>
</file>

<file path=xl/calcChain.xml><?xml version="1.0" encoding="utf-8"?>
<calcChain xmlns="http://schemas.openxmlformats.org/spreadsheetml/2006/main">
  <c r="C6" i="1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D5"/>
  <c r="C5"/>
  <c r="E5" l="1"/>
  <c r="G5" s="1"/>
  <c r="E15"/>
  <c r="F15" s="1"/>
  <c r="E8"/>
  <c r="F8" s="1"/>
  <c r="E6"/>
  <c r="F6" s="1"/>
  <c r="E25"/>
  <c r="F25" s="1"/>
  <c r="H24"/>
  <c r="H23"/>
  <c r="H22"/>
  <c r="E21"/>
  <c r="G21" s="1"/>
  <c r="H20"/>
  <c r="H19"/>
  <c r="H18"/>
  <c r="E17"/>
  <c r="G17" s="1"/>
  <c r="H16"/>
  <c r="H15"/>
  <c r="H14"/>
  <c r="E13"/>
  <c r="G13" s="1"/>
  <c r="H12"/>
  <c r="H11"/>
  <c r="H10"/>
  <c r="E9"/>
  <c r="F9" s="1"/>
  <c r="H8"/>
  <c r="E7"/>
  <c r="G7" s="1"/>
  <c r="H6"/>
  <c r="E23"/>
  <c r="G23" s="1"/>
  <c r="E11"/>
  <c r="F11" s="1"/>
  <c r="E19"/>
  <c r="F19" s="1"/>
  <c r="H5"/>
  <c r="H25"/>
  <c r="H21"/>
  <c r="H17"/>
  <c r="H13"/>
  <c r="H9"/>
  <c r="H7"/>
  <c r="E24"/>
  <c r="F24" s="1"/>
  <c r="E22"/>
  <c r="G22" s="1"/>
  <c r="E20"/>
  <c r="G20" s="1"/>
  <c r="E18"/>
  <c r="G18" s="1"/>
  <c r="E16"/>
  <c r="G16" s="1"/>
  <c r="E14"/>
  <c r="G14" s="1"/>
  <c r="E12"/>
  <c r="F12" s="1"/>
  <c r="E10"/>
  <c r="G10" s="1"/>
  <c r="F5"/>
  <c r="F7"/>
  <c r="G12"/>
  <c r="F13"/>
  <c r="G15"/>
  <c r="F16"/>
  <c r="F17"/>
  <c r="F23"/>
  <c r="G24"/>
  <c r="G19" l="1"/>
  <c r="G8"/>
  <c r="G25"/>
  <c r="F20"/>
  <c r="G9"/>
  <c r="F21"/>
  <c r="F10"/>
  <c r="G6"/>
  <c r="F22"/>
  <c r="F14"/>
  <c r="G11"/>
  <c r="F18"/>
</calcChain>
</file>

<file path=xl/sharedStrings.xml><?xml version="1.0" encoding="utf-8"?>
<sst xmlns="http://schemas.openxmlformats.org/spreadsheetml/2006/main" count="244" uniqueCount="77">
  <si>
    <t>TEMA 1</t>
  </si>
  <si>
    <t>No</t>
  </si>
  <si>
    <t>Nama Siswa</t>
  </si>
  <si>
    <t>PPKn</t>
  </si>
  <si>
    <t>Bhs. Indonesia</t>
  </si>
  <si>
    <t>Matematika</t>
  </si>
  <si>
    <t>IPA</t>
  </si>
  <si>
    <t>IPS</t>
  </si>
  <si>
    <t>SBdP</t>
  </si>
  <si>
    <t>PJOK</t>
  </si>
  <si>
    <t>4,10</t>
  </si>
  <si>
    <t>TEMA 2</t>
  </si>
  <si>
    <t>TEMA 3</t>
  </si>
  <si>
    <t>Mat.</t>
  </si>
  <si>
    <t>TEMA 4</t>
  </si>
  <si>
    <t xml:space="preserve">Nama Siswa </t>
  </si>
  <si>
    <t>4.2</t>
  </si>
  <si>
    <t>4.10</t>
  </si>
  <si>
    <t>4.1</t>
  </si>
  <si>
    <t>4.14</t>
  </si>
  <si>
    <t>4.3</t>
  </si>
  <si>
    <t>4.4</t>
  </si>
  <si>
    <t>4.5</t>
  </si>
  <si>
    <t>NA</t>
  </si>
  <si>
    <t>DESKRIPSI</t>
  </si>
  <si>
    <t>CAPAIAN</t>
  </si>
  <si>
    <t>PREDIKAT</t>
  </si>
  <si>
    <t>MULOK</t>
  </si>
  <si>
    <t>Bhs Jawa</t>
  </si>
  <si>
    <t>BHS JAWA</t>
  </si>
  <si>
    <t>Mat</t>
  </si>
  <si>
    <t>Kepala Sekolah</t>
  </si>
  <si>
    <t>Guru Kelas IV</t>
  </si>
  <si>
    <t>Rerata Nilai Uji Kompetensi Bahasa Jawa</t>
  </si>
  <si>
    <t>KD TERTINGGI</t>
  </si>
  <si>
    <t>86-100</t>
  </si>
  <si>
    <t>MAHIR</t>
  </si>
  <si>
    <t>81-85</t>
  </si>
  <si>
    <t>TRAMPIL</t>
  </si>
  <si>
    <t>76-80</t>
  </si>
  <si>
    <t>MENGUASAI</t>
  </si>
  <si>
    <t>71-75</t>
  </si>
  <si>
    <t>MAMPU</t>
  </si>
  <si>
    <t>66-70</t>
  </si>
  <si>
    <t>Menulis percakapan/dialog sederhana</t>
  </si>
  <si>
    <t>Menulis kata berhuruf Jawa yang menggunakan sandhangan swara (wulu, suku,  pepet, taling, taling tarung)</t>
  </si>
  <si>
    <t>PAI</t>
  </si>
  <si>
    <t>Mahir menulis kata berhuruf Jawa yang menggunakan sandhangan swara (wulu, suku,  pepet, taling, taling tarung)</t>
  </si>
  <si>
    <t>Trampil menulis percakapan/dialog sederhana</t>
  </si>
  <si>
    <t>Trampil menulis kata berhuruf Jawa yang menggunakan sandhangan swara (wulu, suku,  pepet, taling, taling tarung)</t>
  </si>
  <si>
    <t>Mahir Trampil menulis percakapan/dialog sederhana</t>
  </si>
  <si>
    <t>M. RIDWAN TORO</t>
  </si>
  <si>
    <t>AHMAD RIF'AT FAWWAZ</t>
  </si>
  <si>
    <t>DANI BACHTIAR P</t>
  </si>
  <si>
    <t>HAFIDZ MAULANA</t>
  </si>
  <si>
    <t>MEY LINDAH SARI</t>
  </si>
  <si>
    <t>BAYU ADJI P</t>
  </si>
  <si>
    <t>DIAS PRATAMA F</t>
  </si>
  <si>
    <t>GIFANNY IBRAHIM</t>
  </si>
  <si>
    <t>ICHA PUTRI W</t>
  </si>
  <si>
    <t>MEI LUSIANA</t>
  </si>
  <si>
    <t>MUHAMAD RIZAL</t>
  </si>
  <si>
    <t>SATRIO PERMADI</t>
  </si>
  <si>
    <t>SITI MULYANI</t>
  </si>
  <si>
    <t>ADE SRI REJEKI</t>
  </si>
  <si>
    <t>ADI PURNOMO</t>
  </si>
  <si>
    <t>AMANDHA DWI LIANI</t>
  </si>
  <si>
    <t>AMIRUL IKHSAN</t>
  </si>
  <si>
    <t>EL SHINTA NUR F</t>
  </si>
  <si>
    <t>HANUM FEBRIANTI</t>
  </si>
  <si>
    <t>IRKHAM RIZKI M</t>
  </si>
  <si>
    <t>JEKLY ALVINO</t>
  </si>
  <si>
    <t>REKAP NILAI KETERAMPILAN KLS 4 A</t>
  </si>
  <si>
    <t>DATA REKAP NILAI KETERAMPILAN  KLS 4 A</t>
  </si>
  <si>
    <t>DATA REKAP NILAI KETERAMPILAN KLS 4 A</t>
  </si>
  <si>
    <t>Bambang Triyanto, S. Pd</t>
  </si>
  <si>
    <t>NIP. 19610312 198012 1 002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</si>
</sst>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93">
    <xf numFmtId="0" fontId="0" fillId="0" borderId="0" xfId="0"/>
    <xf numFmtId="0" fontId="0" fillId="0" borderId="1" xfId="0" applyBorder="1"/>
    <xf numFmtId="0" fontId="3" fillId="0" borderId="3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1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left" vertical="center"/>
    </xf>
    <xf numFmtId="49" fontId="14" fillId="0" borderId="12" xfId="2" applyNumberFormat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2" fillId="0" borderId="12" xfId="1" applyFont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workbookViewId="0">
      <selection activeCell="L18" sqref="L18"/>
    </sheetView>
  </sheetViews>
  <sheetFormatPr defaultRowHeight="15"/>
  <cols>
    <col min="1" max="1" width="3.85546875" customWidth="1"/>
    <col min="2" max="2" width="24.140625" customWidth="1"/>
    <col min="3" max="29" width="4.85546875" customWidth="1"/>
  </cols>
  <sheetData>
    <row r="1" spans="1:29" ht="15.75">
      <c r="A1" s="68" t="s">
        <v>73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3" spans="1:29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 t="s">
        <v>27</v>
      </c>
      <c r="AC3" s="67"/>
    </row>
    <row r="4" spans="1:29">
      <c r="A4" s="69" t="s">
        <v>1</v>
      </c>
      <c r="B4" s="69" t="s">
        <v>2</v>
      </c>
      <c r="C4" s="78" t="s">
        <v>46</v>
      </c>
      <c r="D4" s="79"/>
      <c r="E4" s="80"/>
      <c r="F4" s="71" t="s">
        <v>3</v>
      </c>
      <c r="G4" s="72"/>
      <c r="H4" s="73"/>
      <c r="I4" s="71" t="s">
        <v>4</v>
      </c>
      <c r="J4" s="72"/>
      <c r="K4" s="72"/>
      <c r="L4" s="73"/>
      <c r="M4" s="71" t="s">
        <v>5</v>
      </c>
      <c r="N4" s="72"/>
      <c r="O4" s="73"/>
      <c r="P4" s="2" t="s">
        <v>6</v>
      </c>
      <c r="Q4" s="74" t="s">
        <v>7</v>
      </c>
      <c r="R4" s="74"/>
      <c r="S4" s="71" t="s">
        <v>8</v>
      </c>
      <c r="T4" s="72"/>
      <c r="U4" s="72"/>
      <c r="V4" s="72"/>
      <c r="W4" s="72"/>
      <c r="X4" s="73"/>
      <c r="Y4" s="75" t="s">
        <v>9</v>
      </c>
      <c r="Z4" s="76"/>
      <c r="AA4" s="77"/>
      <c r="AB4" s="67" t="s">
        <v>28</v>
      </c>
      <c r="AC4" s="67"/>
    </row>
    <row r="5" spans="1:29">
      <c r="A5" s="70"/>
      <c r="B5" s="70"/>
      <c r="C5" s="18">
        <v>4.0999999999999996</v>
      </c>
      <c r="D5" s="18">
        <v>4.2</v>
      </c>
      <c r="E5" s="18">
        <v>4.3</v>
      </c>
      <c r="F5" s="19">
        <v>4.0999999999999996</v>
      </c>
      <c r="G5" s="19">
        <v>4.3</v>
      </c>
      <c r="H5" s="19">
        <v>4.4000000000000004</v>
      </c>
      <c r="I5" s="19">
        <v>4.0999999999999996</v>
      </c>
      <c r="J5" s="19">
        <v>4.2</v>
      </c>
      <c r="K5" s="19">
        <v>4.3</v>
      </c>
      <c r="L5" s="19">
        <v>4.5</v>
      </c>
      <c r="M5" s="19">
        <v>4.0999999999999996</v>
      </c>
      <c r="N5" s="19">
        <v>4.1399999999999997</v>
      </c>
      <c r="O5" s="19">
        <v>4.16</v>
      </c>
      <c r="P5" s="19">
        <v>4.4000000000000004</v>
      </c>
      <c r="Q5" s="19">
        <v>4.2</v>
      </c>
      <c r="R5" s="19">
        <v>4.5</v>
      </c>
      <c r="S5" s="19">
        <v>4.2</v>
      </c>
      <c r="T5" s="19">
        <v>4.3</v>
      </c>
      <c r="U5" s="19">
        <v>4.5</v>
      </c>
      <c r="V5" s="19">
        <v>4.7</v>
      </c>
      <c r="W5" s="19" t="s">
        <v>10</v>
      </c>
      <c r="X5" s="19">
        <v>4.17</v>
      </c>
      <c r="Y5" s="20">
        <v>4.0999999999999996</v>
      </c>
      <c r="Z5" s="20">
        <v>4.2</v>
      </c>
      <c r="AA5" s="20">
        <v>4.5</v>
      </c>
      <c r="AB5" s="56">
        <v>4.0999999999999996</v>
      </c>
      <c r="AC5" s="56">
        <v>4.2</v>
      </c>
    </row>
    <row r="6" spans="1:29" ht="15.75">
      <c r="A6" s="9">
        <v>1</v>
      </c>
      <c r="B6" s="62" t="s">
        <v>51</v>
      </c>
      <c r="C6" s="60"/>
      <c r="D6" s="15"/>
      <c r="E6" s="15"/>
      <c r="F6" s="29"/>
      <c r="G6" s="41"/>
      <c r="H6" s="41"/>
      <c r="I6" s="29"/>
      <c r="J6" s="41"/>
      <c r="K6" s="41"/>
      <c r="L6" s="41"/>
      <c r="M6" s="41"/>
      <c r="N6" s="29"/>
      <c r="O6" s="29"/>
      <c r="P6" s="42"/>
      <c r="Q6" s="41"/>
      <c r="R6" s="43"/>
      <c r="S6" s="29"/>
      <c r="T6" s="41"/>
      <c r="U6" s="41"/>
      <c r="V6" s="41"/>
      <c r="W6" s="29"/>
      <c r="X6" s="29"/>
      <c r="Y6" s="41"/>
      <c r="Z6" s="41"/>
      <c r="AA6" s="41"/>
      <c r="AB6" s="41">
        <v>3</v>
      </c>
      <c r="AC6" s="41">
        <v>3</v>
      </c>
    </row>
    <row r="7" spans="1:29" ht="15.75">
      <c r="A7" s="10">
        <v>2</v>
      </c>
      <c r="B7" s="63" t="s">
        <v>52</v>
      </c>
      <c r="C7" s="61"/>
      <c r="D7" s="17"/>
      <c r="E7" s="17"/>
      <c r="F7" s="32"/>
      <c r="G7" s="44"/>
      <c r="H7" s="44"/>
      <c r="I7" s="32"/>
      <c r="J7" s="44"/>
      <c r="K7" s="44"/>
      <c r="L7" s="44"/>
      <c r="M7" s="44"/>
      <c r="N7" s="32"/>
      <c r="O7" s="32"/>
      <c r="P7" s="45"/>
      <c r="Q7" s="44"/>
      <c r="R7" s="46"/>
      <c r="S7" s="32"/>
      <c r="T7" s="44"/>
      <c r="U7" s="44"/>
      <c r="V7" s="44"/>
      <c r="W7" s="32"/>
      <c r="X7" s="32"/>
      <c r="Y7" s="44"/>
      <c r="Z7" s="44"/>
      <c r="AA7" s="44"/>
      <c r="AB7" s="44">
        <v>3</v>
      </c>
      <c r="AC7" s="44">
        <v>3</v>
      </c>
    </row>
    <row r="8" spans="1:29" ht="15.75">
      <c r="A8" s="10">
        <v>3</v>
      </c>
      <c r="B8" s="64" t="s">
        <v>53</v>
      </c>
      <c r="C8" s="61"/>
      <c r="D8" s="17"/>
      <c r="E8" s="17"/>
      <c r="F8" s="32"/>
      <c r="G8" s="44"/>
      <c r="H8" s="44"/>
      <c r="I8" s="32"/>
      <c r="J8" s="44"/>
      <c r="K8" s="44"/>
      <c r="L8" s="44"/>
      <c r="M8" s="44"/>
      <c r="N8" s="32"/>
      <c r="O8" s="32"/>
      <c r="P8" s="45"/>
      <c r="Q8" s="44"/>
      <c r="R8" s="46"/>
      <c r="S8" s="32"/>
      <c r="T8" s="44"/>
      <c r="U8" s="44"/>
      <c r="V8" s="44"/>
      <c r="W8" s="32"/>
      <c r="X8" s="32"/>
      <c r="Y8" s="44"/>
      <c r="Z8" s="44"/>
      <c r="AA8" s="44"/>
      <c r="AB8" s="44">
        <v>3</v>
      </c>
      <c r="AC8" s="44">
        <v>3</v>
      </c>
    </row>
    <row r="9" spans="1:29" ht="15.75">
      <c r="A9" s="10">
        <v>4</v>
      </c>
      <c r="B9" s="65" t="s">
        <v>54</v>
      </c>
      <c r="C9" s="61"/>
      <c r="D9" s="17"/>
      <c r="E9" s="17"/>
      <c r="F9" s="32"/>
      <c r="G9" s="44"/>
      <c r="H9" s="44"/>
      <c r="I9" s="32"/>
      <c r="J9" s="44"/>
      <c r="K9" s="44"/>
      <c r="L9" s="44"/>
      <c r="M9" s="44"/>
      <c r="N9" s="32"/>
      <c r="O9" s="32"/>
      <c r="P9" s="45"/>
      <c r="Q9" s="44"/>
      <c r="R9" s="46"/>
      <c r="S9" s="32"/>
      <c r="T9" s="44"/>
      <c r="U9" s="44"/>
      <c r="V9" s="44"/>
      <c r="W9" s="32"/>
      <c r="X9" s="32"/>
      <c r="Y9" s="44"/>
      <c r="Z9" s="44"/>
      <c r="AA9" s="44"/>
      <c r="AB9" s="44">
        <v>3</v>
      </c>
      <c r="AC9" s="44">
        <v>3</v>
      </c>
    </row>
    <row r="10" spans="1:29" ht="15.75">
      <c r="A10" s="10">
        <v>5</v>
      </c>
      <c r="B10" s="64" t="s">
        <v>55</v>
      </c>
      <c r="C10" s="61"/>
      <c r="D10" s="17"/>
      <c r="E10" s="17"/>
      <c r="F10" s="32"/>
      <c r="G10" s="44"/>
      <c r="H10" s="44"/>
      <c r="I10" s="32"/>
      <c r="J10" s="44"/>
      <c r="K10" s="44"/>
      <c r="L10" s="44"/>
      <c r="M10" s="44"/>
      <c r="N10" s="32"/>
      <c r="O10" s="32"/>
      <c r="P10" s="45"/>
      <c r="Q10" s="44"/>
      <c r="R10" s="46"/>
      <c r="S10" s="32"/>
      <c r="T10" s="44"/>
      <c r="U10" s="44"/>
      <c r="V10" s="44"/>
      <c r="W10" s="32"/>
      <c r="X10" s="32"/>
      <c r="Y10" s="44"/>
      <c r="Z10" s="44"/>
      <c r="AA10" s="44"/>
      <c r="AB10" s="44">
        <v>3</v>
      </c>
      <c r="AC10" s="44">
        <v>3</v>
      </c>
    </row>
    <row r="11" spans="1:29" ht="15.75">
      <c r="A11" s="10">
        <v>6</v>
      </c>
      <c r="B11" s="65" t="s">
        <v>56</v>
      </c>
      <c r="C11" s="61"/>
      <c r="D11" s="17"/>
      <c r="E11" s="17"/>
      <c r="F11" s="32"/>
      <c r="G11" s="44"/>
      <c r="H11" s="44"/>
      <c r="I11" s="32"/>
      <c r="J11" s="44"/>
      <c r="K11" s="44"/>
      <c r="L11" s="44"/>
      <c r="M11" s="44"/>
      <c r="N11" s="32"/>
      <c r="O11" s="32"/>
      <c r="P11" s="45"/>
      <c r="Q11" s="44"/>
      <c r="R11" s="46"/>
      <c r="S11" s="32"/>
      <c r="T11" s="44"/>
      <c r="U11" s="44"/>
      <c r="V11" s="44"/>
      <c r="W11" s="32"/>
      <c r="X11" s="32"/>
      <c r="Y11" s="44"/>
      <c r="Z11" s="44"/>
      <c r="AA11" s="44"/>
      <c r="AB11" s="44">
        <v>4</v>
      </c>
      <c r="AC11" s="44">
        <v>4</v>
      </c>
    </row>
    <row r="12" spans="1:29" ht="15.75">
      <c r="A12" s="10">
        <v>7</v>
      </c>
      <c r="B12" s="64" t="s">
        <v>57</v>
      </c>
      <c r="C12" s="61"/>
      <c r="D12" s="17"/>
      <c r="E12" s="17"/>
      <c r="F12" s="32"/>
      <c r="G12" s="44"/>
      <c r="H12" s="44"/>
      <c r="I12" s="32"/>
      <c r="J12" s="44"/>
      <c r="K12" s="44"/>
      <c r="L12" s="44"/>
      <c r="M12" s="44"/>
      <c r="N12" s="32"/>
      <c r="O12" s="32"/>
      <c r="P12" s="45"/>
      <c r="Q12" s="44"/>
      <c r="R12" s="46"/>
      <c r="S12" s="32"/>
      <c r="T12" s="44"/>
      <c r="U12" s="44"/>
      <c r="V12" s="44"/>
      <c r="W12" s="32"/>
      <c r="X12" s="32"/>
      <c r="Y12" s="44"/>
      <c r="Z12" s="44"/>
      <c r="AA12" s="44"/>
      <c r="AB12" s="44">
        <v>3</v>
      </c>
      <c r="AC12" s="44">
        <v>3</v>
      </c>
    </row>
    <row r="13" spans="1:29" ht="15.75">
      <c r="A13" s="10">
        <v>8</v>
      </c>
      <c r="B13" s="64" t="s">
        <v>58</v>
      </c>
      <c r="C13" s="61"/>
      <c r="D13" s="17"/>
      <c r="E13" s="17"/>
      <c r="F13" s="32"/>
      <c r="G13" s="44"/>
      <c r="H13" s="44"/>
      <c r="I13" s="32"/>
      <c r="J13" s="44"/>
      <c r="K13" s="44"/>
      <c r="L13" s="44"/>
      <c r="M13" s="44"/>
      <c r="N13" s="32"/>
      <c r="O13" s="32"/>
      <c r="P13" s="45"/>
      <c r="Q13" s="44"/>
      <c r="R13" s="46"/>
      <c r="S13" s="32"/>
      <c r="T13" s="44"/>
      <c r="U13" s="44"/>
      <c r="V13" s="44"/>
      <c r="W13" s="32"/>
      <c r="X13" s="32"/>
      <c r="Y13" s="44"/>
      <c r="Z13" s="44"/>
      <c r="AA13" s="44"/>
      <c r="AB13" s="44">
        <v>3</v>
      </c>
      <c r="AC13" s="44">
        <v>3</v>
      </c>
    </row>
    <row r="14" spans="1:29" ht="15.75">
      <c r="A14" s="10">
        <v>9</v>
      </c>
      <c r="B14" s="64" t="s">
        <v>59</v>
      </c>
      <c r="C14" s="61"/>
      <c r="D14" s="17"/>
      <c r="E14" s="17"/>
      <c r="F14" s="32"/>
      <c r="G14" s="44"/>
      <c r="H14" s="44"/>
      <c r="I14" s="32"/>
      <c r="J14" s="44"/>
      <c r="K14" s="44"/>
      <c r="L14" s="44"/>
      <c r="M14" s="44"/>
      <c r="N14" s="32"/>
      <c r="O14" s="32"/>
      <c r="P14" s="45"/>
      <c r="Q14" s="44"/>
      <c r="R14" s="46"/>
      <c r="S14" s="32"/>
      <c r="T14" s="44"/>
      <c r="U14" s="44"/>
      <c r="V14" s="44"/>
      <c r="W14" s="32"/>
      <c r="X14" s="32"/>
      <c r="Y14" s="44"/>
      <c r="Z14" s="44"/>
      <c r="AA14" s="44"/>
      <c r="AB14" s="44">
        <v>3</v>
      </c>
      <c r="AC14" s="44">
        <v>4</v>
      </c>
    </row>
    <row r="15" spans="1:29" ht="15.75">
      <c r="A15" s="10">
        <v>10</v>
      </c>
      <c r="B15" s="64" t="s">
        <v>60</v>
      </c>
      <c r="C15" s="61"/>
      <c r="D15" s="17"/>
      <c r="E15" s="17"/>
      <c r="F15" s="32"/>
      <c r="G15" s="44"/>
      <c r="H15" s="44"/>
      <c r="I15" s="32"/>
      <c r="J15" s="44"/>
      <c r="K15" s="44"/>
      <c r="L15" s="44"/>
      <c r="M15" s="44"/>
      <c r="N15" s="32"/>
      <c r="O15" s="32"/>
      <c r="P15" s="45"/>
      <c r="Q15" s="44"/>
      <c r="R15" s="46"/>
      <c r="S15" s="32"/>
      <c r="T15" s="44"/>
      <c r="U15" s="44"/>
      <c r="V15" s="44"/>
      <c r="W15" s="32"/>
      <c r="X15" s="32"/>
      <c r="Y15" s="44"/>
      <c r="Z15" s="44"/>
      <c r="AA15" s="44"/>
      <c r="AB15" s="44">
        <v>3</v>
      </c>
      <c r="AC15" s="44">
        <v>4</v>
      </c>
    </row>
    <row r="16" spans="1:29" ht="15.75">
      <c r="A16" s="10">
        <v>11</v>
      </c>
      <c r="B16" s="64" t="s">
        <v>61</v>
      </c>
      <c r="C16" s="61"/>
      <c r="D16" s="17"/>
      <c r="E16" s="17"/>
      <c r="F16" s="32"/>
      <c r="G16" s="44"/>
      <c r="H16" s="44"/>
      <c r="I16" s="32"/>
      <c r="J16" s="44"/>
      <c r="K16" s="44"/>
      <c r="L16" s="44"/>
      <c r="M16" s="44"/>
      <c r="N16" s="32"/>
      <c r="O16" s="32"/>
      <c r="P16" s="45"/>
      <c r="Q16" s="44"/>
      <c r="R16" s="46"/>
      <c r="S16" s="32"/>
      <c r="T16" s="44"/>
      <c r="U16" s="44"/>
      <c r="V16" s="44"/>
      <c r="W16" s="32"/>
      <c r="X16" s="32"/>
      <c r="Y16" s="44"/>
      <c r="Z16" s="44"/>
      <c r="AA16" s="44"/>
      <c r="AB16" s="44">
        <v>3</v>
      </c>
      <c r="AC16" s="44">
        <v>4</v>
      </c>
    </row>
    <row r="17" spans="1:29" ht="15.75">
      <c r="A17" s="10">
        <v>12</v>
      </c>
      <c r="B17" s="64" t="s">
        <v>62</v>
      </c>
      <c r="C17" s="61"/>
      <c r="D17" s="17"/>
      <c r="E17" s="17"/>
      <c r="F17" s="32"/>
      <c r="G17" s="44"/>
      <c r="H17" s="44"/>
      <c r="I17" s="32"/>
      <c r="J17" s="44"/>
      <c r="K17" s="44"/>
      <c r="L17" s="44"/>
      <c r="M17" s="44"/>
      <c r="N17" s="32"/>
      <c r="O17" s="32"/>
      <c r="P17" s="45"/>
      <c r="Q17" s="44"/>
      <c r="R17" s="46"/>
      <c r="S17" s="32"/>
      <c r="T17" s="44"/>
      <c r="U17" s="44"/>
      <c r="V17" s="44"/>
      <c r="W17" s="32"/>
      <c r="X17" s="32"/>
      <c r="Y17" s="44"/>
      <c r="Z17" s="44"/>
      <c r="AA17" s="44"/>
      <c r="AB17" s="44">
        <v>4</v>
      </c>
      <c r="AC17" s="44">
        <v>4</v>
      </c>
    </row>
    <row r="18" spans="1:29" ht="15.75">
      <c r="A18" s="10">
        <v>13</v>
      </c>
      <c r="B18" s="64" t="s">
        <v>63</v>
      </c>
      <c r="C18" s="61"/>
      <c r="D18" s="17"/>
      <c r="E18" s="17"/>
      <c r="F18" s="32"/>
      <c r="G18" s="44"/>
      <c r="H18" s="44"/>
      <c r="I18" s="32"/>
      <c r="J18" s="44"/>
      <c r="K18" s="44"/>
      <c r="L18" s="44"/>
      <c r="M18" s="44"/>
      <c r="N18" s="32"/>
      <c r="O18" s="32"/>
      <c r="P18" s="45"/>
      <c r="Q18" s="44"/>
      <c r="R18" s="46"/>
      <c r="S18" s="32"/>
      <c r="T18" s="44"/>
      <c r="U18" s="44"/>
      <c r="V18" s="44"/>
      <c r="W18" s="32"/>
      <c r="X18" s="32"/>
      <c r="Y18" s="44"/>
      <c r="Z18" s="44"/>
      <c r="AA18" s="44"/>
      <c r="AB18" s="44">
        <v>3</v>
      </c>
      <c r="AC18" s="44">
        <v>4</v>
      </c>
    </row>
    <row r="19" spans="1:29" ht="15.75">
      <c r="A19" s="10">
        <v>14</v>
      </c>
      <c r="B19" s="64" t="s">
        <v>64</v>
      </c>
      <c r="C19" s="61"/>
      <c r="D19" s="17"/>
      <c r="E19" s="17"/>
      <c r="F19" s="32"/>
      <c r="G19" s="44"/>
      <c r="H19" s="44"/>
      <c r="I19" s="32"/>
      <c r="J19" s="44"/>
      <c r="K19" s="44"/>
      <c r="L19" s="44"/>
      <c r="M19" s="44"/>
      <c r="N19" s="32"/>
      <c r="O19" s="32"/>
      <c r="P19" s="45"/>
      <c r="Q19" s="44"/>
      <c r="R19" s="46"/>
      <c r="S19" s="32"/>
      <c r="T19" s="44"/>
      <c r="U19" s="44"/>
      <c r="V19" s="44"/>
      <c r="W19" s="32"/>
      <c r="X19" s="32"/>
      <c r="Y19" s="44"/>
      <c r="Z19" s="44"/>
      <c r="AA19" s="44"/>
      <c r="AB19" s="44">
        <v>3</v>
      </c>
      <c r="AC19" s="44">
        <v>3</v>
      </c>
    </row>
    <row r="20" spans="1:29" ht="15.75">
      <c r="A20" s="10">
        <v>15</v>
      </c>
      <c r="B20" s="64" t="s">
        <v>65</v>
      </c>
      <c r="C20" s="61"/>
      <c r="D20" s="17"/>
      <c r="E20" s="17"/>
      <c r="F20" s="32"/>
      <c r="G20" s="44"/>
      <c r="H20" s="44"/>
      <c r="I20" s="32"/>
      <c r="J20" s="44"/>
      <c r="K20" s="44"/>
      <c r="L20" s="44"/>
      <c r="M20" s="44"/>
      <c r="N20" s="32"/>
      <c r="O20" s="32"/>
      <c r="P20" s="45"/>
      <c r="Q20" s="44"/>
      <c r="R20" s="46"/>
      <c r="S20" s="32"/>
      <c r="T20" s="44"/>
      <c r="U20" s="44"/>
      <c r="V20" s="44"/>
      <c r="W20" s="32"/>
      <c r="X20" s="32"/>
      <c r="Y20" s="44"/>
      <c r="Z20" s="44"/>
      <c r="AA20" s="44"/>
      <c r="AB20" s="44">
        <v>4</v>
      </c>
      <c r="AC20" s="44">
        <v>4</v>
      </c>
    </row>
    <row r="21" spans="1:29" ht="15.75">
      <c r="A21" s="10">
        <v>16</v>
      </c>
      <c r="B21" s="64" t="s">
        <v>66</v>
      </c>
      <c r="C21" s="61"/>
      <c r="D21" s="17"/>
      <c r="E21" s="17"/>
      <c r="F21" s="32"/>
      <c r="G21" s="44"/>
      <c r="H21" s="44"/>
      <c r="I21" s="32"/>
      <c r="J21" s="44"/>
      <c r="K21" s="44"/>
      <c r="L21" s="44"/>
      <c r="M21" s="44"/>
      <c r="N21" s="32"/>
      <c r="O21" s="32"/>
      <c r="P21" s="45"/>
      <c r="Q21" s="44"/>
      <c r="R21" s="46"/>
      <c r="S21" s="32"/>
      <c r="T21" s="44"/>
      <c r="U21" s="44"/>
      <c r="V21" s="44"/>
      <c r="W21" s="32"/>
      <c r="X21" s="32"/>
      <c r="Y21" s="44"/>
      <c r="Z21" s="44"/>
      <c r="AA21" s="44"/>
      <c r="AB21" s="44">
        <v>3</v>
      </c>
      <c r="AC21" s="44">
        <v>4</v>
      </c>
    </row>
    <row r="22" spans="1:29" ht="15.75">
      <c r="A22" s="10">
        <v>17</v>
      </c>
      <c r="B22" s="64" t="s">
        <v>67</v>
      </c>
      <c r="C22" s="17"/>
      <c r="D22" s="17"/>
      <c r="E22" s="61"/>
      <c r="F22" s="32"/>
      <c r="G22" s="44"/>
      <c r="H22" s="44"/>
      <c r="I22" s="32"/>
      <c r="J22" s="44"/>
      <c r="K22" s="44"/>
      <c r="L22" s="44"/>
      <c r="M22" s="44"/>
      <c r="N22" s="32"/>
      <c r="O22" s="32"/>
      <c r="P22" s="45"/>
      <c r="Q22" s="44"/>
      <c r="R22" s="46"/>
      <c r="S22" s="32"/>
      <c r="T22" s="44"/>
      <c r="U22" s="44"/>
      <c r="V22" s="44"/>
      <c r="W22" s="32"/>
      <c r="X22" s="32"/>
      <c r="Y22" s="44"/>
      <c r="Z22" s="44"/>
      <c r="AA22" s="44"/>
      <c r="AB22" s="44">
        <v>3</v>
      </c>
      <c r="AC22" s="44">
        <v>4</v>
      </c>
    </row>
    <row r="23" spans="1:29" ht="15.75">
      <c r="A23" s="10">
        <v>18</v>
      </c>
      <c r="B23" s="64" t="s">
        <v>68</v>
      </c>
      <c r="C23" s="61"/>
      <c r="D23" s="17"/>
      <c r="E23" s="17"/>
      <c r="F23" s="32"/>
      <c r="G23" s="44"/>
      <c r="H23" s="44"/>
      <c r="I23" s="32"/>
      <c r="J23" s="44"/>
      <c r="K23" s="44"/>
      <c r="L23" s="44"/>
      <c r="M23" s="44"/>
      <c r="N23" s="32"/>
      <c r="O23" s="32"/>
      <c r="P23" s="45"/>
      <c r="Q23" s="44"/>
      <c r="R23" s="46"/>
      <c r="S23" s="32"/>
      <c r="T23" s="44"/>
      <c r="U23" s="44"/>
      <c r="V23" s="44"/>
      <c r="W23" s="32"/>
      <c r="X23" s="32"/>
      <c r="Y23" s="44"/>
      <c r="Z23" s="44"/>
      <c r="AA23" s="44"/>
      <c r="AB23" s="44">
        <v>3</v>
      </c>
      <c r="AC23" s="44">
        <v>3</v>
      </c>
    </row>
    <row r="24" spans="1:29" ht="15.75">
      <c r="A24" s="10">
        <v>19</v>
      </c>
      <c r="B24" s="64" t="s">
        <v>69</v>
      </c>
      <c r="C24" s="17"/>
      <c r="D24" s="17"/>
      <c r="E24" s="17"/>
      <c r="F24" s="32"/>
      <c r="G24" s="44"/>
      <c r="H24" s="44"/>
      <c r="I24" s="32"/>
      <c r="J24" s="44"/>
      <c r="K24" s="44"/>
      <c r="L24" s="44"/>
      <c r="M24" s="44"/>
      <c r="N24" s="32"/>
      <c r="O24" s="32"/>
      <c r="P24" s="45"/>
      <c r="Q24" s="44"/>
      <c r="R24" s="46"/>
      <c r="S24" s="32"/>
      <c r="T24" s="44"/>
      <c r="U24" s="44"/>
      <c r="V24" s="44"/>
      <c r="W24" s="32"/>
      <c r="X24" s="32"/>
      <c r="Y24" s="44"/>
      <c r="Z24" s="44"/>
      <c r="AA24" s="44"/>
      <c r="AB24" s="44">
        <v>4</v>
      </c>
      <c r="AC24" s="44">
        <v>4</v>
      </c>
    </row>
    <row r="25" spans="1:29" ht="15.75">
      <c r="A25" s="10">
        <v>20</v>
      </c>
      <c r="B25" s="64" t="s">
        <v>70</v>
      </c>
      <c r="C25" s="17"/>
      <c r="D25" s="17"/>
      <c r="E25" s="17"/>
      <c r="F25" s="32"/>
      <c r="G25" s="44"/>
      <c r="H25" s="44"/>
      <c r="I25" s="32"/>
      <c r="J25" s="44"/>
      <c r="K25" s="44"/>
      <c r="L25" s="44"/>
      <c r="M25" s="44"/>
      <c r="N25" s="32"/>
      <c r="O25" s="32"/>
      <c r="P25" s="45"/>
      <c r="Q25" s="44"/>
      <c r="R25" s="46"/>
      <c r="S25" s="32"/>
      <c r="T25" s="44"/>
      <c r="U25" s="44"/>
      <c r="V25" s="44"/>
      <c r="W25" s="32"/>
      <c r="X25" s="32"/>
      <c r="Y25" s="44"/>
      <c r="Z25" s="44"/>
      <c r="AA25" s="44"/>
      <c r="AB25" s="44">
        <v>4</v>
      </c>
      <c r="AC25" s="44">
        <v>4</v>
      </c>
    </row>
    <row r="26" spans="1:29" ht="15.75">
      <c r="A26" s="10">
        <v>21</v>
      </c>
      <c r="B26" s="64" t="s">
        <v>71</v>
      </c>
      <c r="C26" s="61"/>
      <c r="D26" s="17"/>
      <c r="E26" s="17"/>
      <c r="F26" s="32"/>
      <c r="G26" s="44"/>
      <c r="H26" s="44"/>
      <c r="I26" s="32"/>
      <c r="J26" s="44"/>
      <c r="K26" s="44"/>
      <c r="L26" s="44"/>
      <c r="M26" s="44"/>
      <c r="N26" s="32"/>
      <c r="O26" s="32"/>
      <c r="P26" s="45"/>
      <c r="Q26" s="44"/>
      <c r="R26" s="46"/>
      <c r="S26" s="32"/>
      <c r="T26" s="44"/>
      <c r="U26" s="44"/>
      <c r="V26" s="44"/>
      <c r="W26" s="32"/>
      <c r="X26" s="32"/>
      <c r="Y26" s="44"/>
      <c r="Z26" s="44"/>
      <c r="AA26" s="44"/>
      <c r="AB26" s="44">
        <v>4</v>
      </c>
      <c r="AC26" s="44">
        <v>4</v>
      </c>
    </row>
    <row r="27" spans="1:29" ht="15.75">
      <c r="A27" s="10"/>
      <c r="B27" s="11"/>
      <c r="C27" s="61"/>
      <c r="D27" s="17"/>
      <c r="E27" s="17"/>
      <c r="F27" s="32"/>
      <c r="G27" s="44"/>
      <c r="H27" s="44"/>
      <c r="I27" s="32"/>
      <c r="J27" s="44"/>
      <c r="K27" s="44"/>
      <c r="L27" s="44"/>
      <c r="M27" s="44"/>
      <c r="N27" s="32"/>
      <c r="O27" s="32"/>
      <c r="P27" s="45"/>
      <c r="Q27" s="44"/>
      <c r="R27" s="46"/>
      <c r="S27" s="32"/>
      <c r="T27" s="44"/>
      <c r="U27" s="44"/>
      <c r="V27" s="44"/>
      <c r="W27" s="32"/>
      <c r="X27" s="32"/>
      <c r="Y27" s="44"/>
      <c r="Z27" s="44"/>
      <c r="AA27" s="44"/>
      <c r="AB27" s="44"/>
      <c r="AC27" s="44"/>
    </row>
    <row r="28" spans="1:29" ht="15.75">
      <c r="A28" s="10"/>
      <c r="B28" s="11"/>
      <c r="C28" s="17"/>
      <c r="D28" s="17"/>
      <c r="E28" s="17"/>
      <c r="F28" s="32"/>
      <c r="G28" s="44"/>
      <c r="H28" s="44"/>
      <c r="I28" s="32"/>
      <c r="J28" s="44"/>
      <c r="K28" s="44"/>
      <c r="L28" s="44"/>
      <c r="M28" s="44"/>
      <c r="N28" s="32"/>
      <c r="O28" s="32"/>
      <c r="P28" s="45"/>
      <c r="Q28" s="44"/>
      <c r="R28" s="46"/>
      <c r="S28" s="32"/>
      <c r="T28" s="44"/>
      <c r="U28" s="44"/>
      <c r="V28" s="44"/>
      <c r="W28" s="32"/>
      <c r="X28" s="32"/>
      <c r="Y28" s="44"/>
      <c r="Z28" s="44"/>
      <c r="AA28" s="44"/>
      <c r="AB28" s="44"/>
      <c r="AC28" s="44"/>
    </row>
    <row r="29" spans="1:29" ht="15.75">
      <c r="A29" s="10"/>
      <c r="B29" s="11"/>
      <c r="C29" s="17"/>
      <c r="D29" s="17"/>
      <c r="E29" s="17"/>
      <c r="F29" s="32"/>
      <c r="G29" s="44"/>
      <c r="H29" s="44"/>
      <c r="I29" s="32"/>
      <c r="J29" s="44"/>
      <c r="K29" s="44"/>
      <c r="L29" s="44"/>
      <c r="M29" s="44"/>
      <c r="N29" s="32"/>
      <c r="O29" s="32"/>
      <c r="P29" s="45"/>
      <c r="Q29" s="44"/>
      <c r="R29" s="46"/>
      <c r="S29" s="32"/>
      <c r="T29" s="44"/>
      <c r="U29" s="44"/>
      <c r="V29" s="44"/>
      <c r="W29" s="32"/>
      <c r="X29" s="32"/>
      <c r="Y29" s="44"/>
      <c r="Z29" s="44"/>
      <c r="AA29" s="44"/>
      <c r="AB29" s="44"/>
      <c r="AC29" s="44"/>
    </row>
    <row r="30" spans="1:29" ht="15.75">
      <c r="A30" s="10"/>
      <c r="B30" s="11"/>
      <c r="C30" s="17"/>
      <c r="D30" s="17"/>
      <c r="E30" s="17"/>
      <c r="F30" s="32"/>
      <c r="G30" s="44"/>
      <c r="H30" s="44"/>
      <c r="I30" s="32"/>
      <c r="J30" s="44"/>
      <c r="K30" s="44"/>
      <c r="L30" s="44"/>
      <c r="M30" s="44"/>
      <c r="N30" s="32"/>
      <c r="O30" s="32"/>
      <c r="P30" s="45"/>
      <c r="Q30" s="44"/>
      <c r="R30" s="46"/>
      <c r="S30" s="32"/>
      <c r="T30" s="44"/>
      <c r="U30" s="44"/>
      <c r="V30" s="44"/>
      <c r="W30" s="32"/>
      <c r="X30" s="32"/>
      <c r="Y30" s="44"/>
      <c r="Z30" s="44"/>
      <c r="AA30" s="44"/>
      <c r="AB30" s="44"/>
      <c r="AC30" s="44"/>
    </row>
    <row r="31" spans="1:29" ht="15.75">
      <c r="A31" s="10"/>
      <c r="B31" s="11"/>
      <c r="C31" s="17"/>
      <c r="D31" s="17"/>
      <c r="E31" s="17"/>
      <c r="F31" s="32"/>
      <c r="G31" s="44"/>
      <c r="H31" s="44"/>
      <c r="I31" s="32"/>
      <c r="J31" s="44"/>
      <c r="K31" s="44"/>
      <c r="L31" s="44"/>
      <c r="M31" s="44"/>
      <c r="N31" s="32"/>
      <c r="O31" s="32"/>
      <c r="P31" s="45"/>
      <c r="Q31" s="44"/>
      <c r="R31" s="46"/>
      <c r="S31" s="32"/>
      <c r="T31" s="44"/>
      <c r="U31" s="44"/>
      <c r="V31" s="44"/>
      <c r="W31" s="32"/>
      <c r="X31" s="32"/>
      <c r="Y31" s="44"/>
      <c r="Z31" s="44"/>
      <c r="AA31" s="44"/>
      <c r="AB31" s="44"/>
      <c r="AC31" s="44"/>
    </row>
    <row r="32" spans="1:29" ht="15.75">
      <c r="A32" s="10"/>
      <c r="B32" s="11"/>
      <c r="C32" s="17"/>
      <c r="D32" s="17"/>
      <c r="E32" s="17"/>
      <c r="F32" s="32"/>
      <c r="G32" s="47"/>
      <c r="H32" s="47"/>
      <c r="I32" s="32"/>
      <c r="J32" s="47"/>
      <c r="K32" s="47"/>
      <c r="L32" s="47"/>
      <c r="M32" s="47"/>
      <c r="N32" s="32"/>
      <c r="O32" s="32"/>
      <c r="P32" s="45"/>
      <c r="Q32" s="47"/>
      <c r="R32" s="46"/>
      <c r="S32" s="32"/>
      <c r="T32" s="47"/>
      <c r="U32" s="47"/>
      <c r="V32" s="47"/>
      <c r="W32" s="32"/>
      <c r="X32" s="32"/>
      <c r="Y32" s="44"/>
      <c r="Z32" s="44"/>
      <c r="AA32" s="44"/>
      <c r="AB32" s="44"/>
      <c r="AC32" s="44"/>
    </row>
    <row r="33" spans="1:29" ht="15.75">
      <c r="A33" s="10"/>
      <c r="B33" s="11"/>
      <c r="C33" s="17"/>
      <c r="D33" s="17"/>
      <c r="E33" s="17"/>
      <c r="F33" s="32"/>
      <c r="G33" s="47"/>
      <c r="H33" s="47"/>
      <c r="I33" s="32"/>
      <c r="J33" s="47"/>
      <c r="K33" s="47"/>
      <c r="L33" s="47"/>
      <c r="M33" s="47"/>
      <c r="N33" s="32"/>
      <c r="O33" s="32"/>
      <c r="P33" s="45"/>
      <c r="Q33" s="47"/>
      <c r="R33" s="46"/>
      <c r="S33" s="32"/>
      <c r="T33" s="47"/>
      <c r="U33" s="47"/>
      <c r="V33" s="47"/>
      <c r="W33" s="32"/>
      <c r="X33" s="32"/>
      <c r="Y33" s="44"/>
      <c r="Z33" s="44"/>
      <c r="AA33" s="44"/>
      <c r="AB33" s="44"/>
      <c r="AC33" s="44"/>
    </row>
    <row r="34" spans="1:29" ht="15.75">
      <c r="A34" s="10"/>
      <c r="B34" s="11"/>
      <c r="C34" s="17"/>
      <c r="D34" s="17"/>
      <c r="E34" s="1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15.75">
      <c r="A35" s="10"/>
      <c r="B35" s="11"/>
      <c r="C35" s="17"/>
      <c r="D35" s="17"/>
      <c r="E35" s="17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15.75">
      <c r="A36" s="10"/>
      <c r="B36" s="11"/>
      <c r="C36" s="17"/>
      <c r="D36" s="17"/>
      <c r="E36" s="17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15.75">
      <c r="A37" s="10"/>
      <c r="B37" s="11"/>
      <c r="C37" s="61"/>
      <c r="D37" s="17"/>
      <c r="E37" s="17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15.75">
      <c r="A38" s="10"/>
      <c r="B38" s="11"/>
      <c r="C38" s="17"/>
      <c r="D38" s="17"/>
      <c r="E38" s="17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15.75">
      <c r="A39" s="10"/>
      <c r="B39" s="11"/>
      <c r="C39" s="17"/>
      <c r="D39" s="17"/>
      <c r="E39" s="17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15.75">
      <c r="A40" s="10"/>
      <c r="B40" s="11"/>
      <c r="C40" s="17"/>
      <c r="D40" s="17"/>
      <c r="E40" s="17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15.75">
      <c r="A41" s="10"/>
      <c r="B41" s="11"/>
      <c r="C41" s="17"/>
      <c r="D41" s="17"/>
      <c r="E41" s="17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</row>
    <row r="42" spans="1:29" ht="15.75">
      <c r="A42" s="10"/>
      <c r="B42" s="11"/>
      <c r="C42" s="17"/>
      <c r="D42" s="17"/>
      <c r="E42" s="17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</row>
    <row r="43" spans="1:29" ht="15.75">
      <c r="A43" s="10"/>
      <c r="B43" s="11"/>
      <c r="C43" s="61"/>
      <c r="D43" s="17"/>
      <c r="E43" s="17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</row>
    <row r="44" spans="1:29" ht="15.75">
      <c r="A44" s="10"/>
      <c r="B44" s="11"/>
      <c r="C44" s="17"/>
      <c r="D44" s="17"/>
      <c r="E44" s="17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</row>
    <row r="45" spans="1:29" ht="15.75">
      <c r="A45" s="12"/>
      <c r="B45" s="13"/>
      <c r="C45" s="17"/>
      <c r="D45" s="17"/>
      <c r="E45" s="1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</row>
    <row r="49" spans="6:23">
      <c r="F49" t="s">
        <v>31</v>
      </c>
      <c r="W49" t="s">
        <v>32</v>
      </c>
    </row>
    <row r="54" spans="6:23">
      <c r="F54" t="s">
        <v>75</v>
      </c>
      <c r="W54" t="s">
        <v>75</v>
      </c>
    </row>
    <row r="55" spans="6:23">
      <c r="F55" t="s">
        <v>76</v>
      </c>
      <c r="W55" t="s">
        <v>76</v>
      </c>
    </row>
  </sheetData>
  <mergeCells count="13">
    <mergeCell ref="AB3:AC3"/>
    <mergeCell ref="AB4:AC4"/>
    <mergeCell ref="A1:AA1"/>
    <mergeCell ref="A3:AA3"/>
    <mergeCell ref="A4:A5"/>
    <mergeCell ref="B4:B5"/>
    <mergeCell ref="F4:H4"/>
    <mergeCell ref="I4:L4"/>
    <mergeCell ref="M4:O4"/>
    <mergeCell ref="Q4:R4"/>
    <mergeCell ref="S4:X4"/>
    <mergeCell ref="Y4:AA4"/>
    <mergeCell ref="C4:E4"/>
  </mergeCells>
  <pageMargins left="0.78740157480314965" right="0.39370078740157483" top="0.78740157480314965" bottom="0.59055118110236227" header="0.31496062992125984" footer="0.31496062992125984"/>
  <pageSetup paperSize="256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topLeftCell="A33" workbookViewId="0">
      <selection activeCell="S54" sqref="S54:S55"/>
    </sheetView>
  </sheetViews>
  <sheetFormatPr defaultRowHeight="15"/>
  <cols>
    <col min="1" max="1" width="4.42578125" customWidth="1"/>
    <col min="2" max="2" width="21.28515625" customWidth="1"/>
    <col min="3" max="25" width="4.85546875" customWidth="1"/>
  </cols>
  <sheetData>
    <row r="1" spans="1:25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5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5" ht="12.95" customHeight="1">
      <c r="A3" s="74" t="s">
        <v>11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1"/>
      <c r="X3" s="75" t="s">
        <v>27</v>
      </c>
      <c r="Y3" s="77"/>
    </row>
    <row r="4" spans="1:25">
      <c r="A4" s="69" t="s">
        <v>1</v>
      </c>
      <c r="B4" s="69" t="s">
        <v>2</v>
      </c>
      <c r="C4" s="78" t="s">
        <v>46</v>
      </c>
      <c r="D4" s="80"/>
      <c r="E4" s="71" t="s">
        <v>3</v>
      </c>
      <c r="F4" s="72"/>
      <c r="G4" s="71" t="s">
        <v>4</v>
      </c>
      <c r="H4" s="72"/>
      <c r="I4" s="72"/>
      <c r="J4" s="72"/>
      <c r="K4" s="7" t="s">
        <v>30</v>
      </c>
      <c r="L4" s="71" t="s">
        <v>6</v>
      </c>
      <c r="M4" s="72"/>
      <c r="N4" s="73"/>
      <c r="O4" s="71" t="s">
        <v>7</v>
      </c>
      <c r="P4" s="73"/>
      <c r="Q4" s="71" t="s">
        <v>8</v>
      </c>
      <c r="R4" s="72"/>
      <c r="S4" s="72"/>
      <c r="T4" s="72"/>
      <c r="U4" s="82" t="s">
        <v>9</v>
      </c>
      <c r="V4" s="83"/>
      <c r="W4" s="83"/>
      <c r="X4" s="75" t="s">
        <v>29</v>
      </c>
      <c r="Y4" s="77"/>
    </row>
    <row r="5" spans="1:25">
      <c r="A5" s="70"/>
      <c r="B5" s="70"/>
      <c r="C5" s="54">
        <v>4.0999999999999996</v>
      </c>
      <c r="D5" s="54">
        <v>4.2</v>
      </c>
      <c r="E5" s="21">
        <v>4.2</v>
      </c>
      <c r="F5" s="21">
        <v>4.3</v>
      </c>
      <c r="G5" s="21">
        <v>4.0999999999999996</v>
      </c>
      <c r="H5" s="21">
        <v>4.2</v>
      </c>
      <c r="I5" s="21">
        <v>4.4000000000000004</v>
      </c>
      <c r="J5" s="21">
        <v>4.5</v>
      </c>
      <c r="K5" s="21">
        <v>4.0999999999999996</v>
      </c>
      <c r="L5" s="21">
        <v>4.3</v>
      </c>
      <c r="M5" s="21">
        <v>4.5999999999999996</v>
      </c>
      <c r="N5" s="21">
        <v>4.7</v>
      </c>
      <c r="O5" s="21" t="s">
        <v>20</v>
      </c>
      <c r="P5" s="21" t="s">
        <v>22</v>
      </c>
      <c r="Q5" s="21">
        <v>4.4000000000000004</v>
      </c>
      <c r="R5" s="21">
        <v>4.5</v>
      </c>
      <c r="S5" s="21">
        <v>4.13</v>
      </c>
      <c r="T5" s="21">
        <v>4.1399999999999997</v>
      </c>
      <c r="U5" s="21">
        <v>4.0999999999999996</v>
      </c>
      <c r="V5" s="21">
        <v>4.4000000000000004</v>
      </c>
      <c r="W5" s="8">
        <v>4.5999999999999996</v>
      </c>
      <c r="X5" s="1">
        <v>4.0999999999999996</v>
      </c>
      <c r="Y5" s="1">
        <v>4.2</v>
      </c>
    </row>
    <row r="6" spans="1:25" ht="15.75">
      <c r="A6" s="9">
        <v>1</v>
      </c>
      <c r="B6" s="62" t="s">
        <v>51</v>
      </c>
      <c r="C6" s="60">
        <v>69</v>
      </c>
      <c r="D6" s="15">
        <v>65</v>
      </c>
      <c r="E6" s="14">
        <v>4</v>
      </c>
      <c r="F6" s="49">
        <v>4</v>
      </c>
      <c r="G6" s="14">
        <v>3</v>
      </c>
      <c r="H6" s="49">
        <v>4</v>
      </c>
      <c r="I6" s="14">
        <v>3</v>
      </c>
      <c r="J6" s="41">
        <v>3</v>
      </c>
      <c r="K6" s="41">
        <v>3</v>
      </c>
      <c r="L6" s="41">
        <v>3</v>
      </c>
      <c r="M6" s="41">
        <v>3</v>
      </c>
      <c r="N6" s="41">
        <v>3</v>
      </c>
      <c r="O6" s="28">
        <v>4</v>
      </c>
      <c r="P6" s="43">
        <v>3</v>
      </c>
      <c r="Q6" s="41">
        <v>3</v>
      </c>
      <c r="R6" s="29">
        <v>4</v>
      </c>
      <c r="S6" s="29">
        <v>4</v>
      </c>
      <c r="T6" s="41">
        <v>3</v>
      </c>
      <c r="U6" s="28">
        <v>3</v>
      </c>
      <c r="V6" s="28">
        <v>3</v>
      </c>
      <c r="W6" s="28">
        <v>3</v>
      </c>
      <c r="X6" s="41">
        <v>3</v>
      </c>
      <c r="Y6" s="41">
        <v>3</v>
      </c>
    </row>
    <row r="7" spans="1:25" ht="15.75">
      <c r="A7" s="10">
        <v>2</v>
      </c>
      <c r="B7" s="63" t="s">
        <v>52</v>
      </c>
      <c r="C7" s="61">
        <v>60</v>
      </c>
      <c r="D7" s="17">
        <v>63</v>
      </c>
      <c r="E7" s="16">
        <v>3</v>
      </c>
      <c r="F7" s="50">
        <v>4</v>
      </c>
      <c r="G7" s="16">
        <v>3</v>
      </c>
      <c r="H7" s="50">
        <v>4</v>
      </c>
      <c r="I7" s="16">
        <v>3</v>
      </c>
      <c r="J7" s="44">
        <v>3</v>
      </c>
      <c r="K7" s="44">
        <v>3</v>
      </c>
      <c r="L7" s="44">
        <v>4</v>
      </c>
      <c r="M7" s="44">
        <v>3</v>
      </c>
      <c r="N7" s="44">
        <v>3</v>
      </c>
      <c r="O7" s="44">
        <v>4</v>
      </c>
      <c r="P7" s="46">
        <v>4</v>
      </c>
      <c r="Q7" s="44">
        <v>3</v>
      </c>
      <c r="R7" s="32">
        <v>3</v>
      </c>
      <c r="S7" s="32">
        <v>4</v>
      </c>
      <c r="T7" s="44">
        <v>3</v>
      </c>
      <c r="U7" s="51">
        <v>3</v>
      </c>
      <c r="V7" s="51">
        <v>3</v>
      </c>
      <c r="W7" s="51">
        <v>3</v>
      </c>
      <c r="X7" s="44">
        <v>3</v>
      </c>
      <c r="Y7" s="44">
        <v>3</v>
      </c>
    </row>
    <row r="8" spans="1:25" ht="15.75">
      <c r="A8" s="10">
        <v>3</v>
      </c>
      <c r="B8" s="64" t="s">
        <v>53</v>
      </c>
      <c r="C8" s="61">
        <v>68</v>
      </c>
      <c r="D8" s="17">
        <v>72</v>
      </c>
      <c r="E8" s="16">
        <v>4</v>
      </c>
      <c r="F8" s="50">
        <v>4</v>
      </c>
      <c r="G8" s="16">
        <v>3</v>
      </c>
      <c r="H8" s="50">
        <v>3</v>
      </c>
      <c r="I8" s="16">
        <v>3</v>
      </c>
      <c r="J8" s="44">
        <v>3</v>
      </c>
      <c r="K8" s="44">
        <v>3</v>
      </c>
      <c r="L8" s="44">
        <v>3</v>
      </c>
      <c r="M8" s="44">
        <v>3</v>
      </c>
      <c r="N8" s="44">
        <v>3</v>
      </c>
      <c r="O8" s="44">
        <v>4</v>
      </c>
      <c r="P8" s="46">
        <v>3</v>
      </c>
      <c r="Q8" s="44">
        <v>3</v>
      </c>
      <c r="R8" s="32">
        <v>3</v>
      </c>
      <c r="S8" s="32">
        <v>3</v>
      </c>
      <c r="T8" s="44">
        <v>3</v>
      </c>
      <c r="U8" s="51">
        <v>3</v>
      </c>
      <c r="V8" s="51">
        <v>3</v>
      </c>
      <c r="W8" s="51">
        <v>3</v>
      </c>
      <c r="X8" s="44">
        <v>3</v>
      </c>
      <c r="Y8" s="44">
        <v>3</v>
      </c>
    </row>
    <row r="9" spans="1:25" ht="15.75">
      <c r="A9" s="10">
        <v>4</v>
      </c>
      <c r="B9" s="65" t="s">
        <v>54</v>
      </c>
      <c r="C9" s="61">
        <v>65</v>
      </c>
      <c r="D9" s="17">
        <v>63</v>
      </c>
      <c r="E9" s="16">
        <v>3</v>
      </c>
      <c r="F9" s="50">
        <v>3</v>
      </c>
      <c r="G9" s="16">
        <v>3</v>
      </c>
      <c r="H9" s="50">
        <v>3</v>
      </c>
      <c r="I9" s="16">
        <v>3</v>
      </c>
      <c r="J9" s="44">
        <v>3</v>
      </c>
      <c r="K9" s="44">
        <v>4</v>
      </c>
      <c r="L9" s="44">
        <v>3</v>
      </c>
      <c r="M9" s="44">
        <v>3</v>
      </c>
      <c r="N9" s="44">
        <v>3</v>
      </c>
      <c r="O9" s="44">
        <v>4</v>
      </c>
      <c r="P9" s="46">
        <v>3</v>
      </c>
      <c r="Q9" s="44">
        <v>3</v>
      </c>
      <c r="R9" s="32">
        <v>3</v>
      </c>
      <c r="S9" s="32">
        <v>3</v>
      </c>
      <c r="T9" s="44">
        <v>3</v>
      </c>
      <c r="U9" s="51">
        <v>3</v>
      </c>
      <c r="V9" s="51">
        <v>3</v>
      </c>
      <c r="W9" s="51">
        <v>3</v>
      </c>
      <c r="X9" s="44">
        <v>3</v>
      </c>
      <c r="Y9" s="44">
        <v>3</v>
      </c>
    </row>
    <row r="10" spans="1:25" ht="15.75">
      <c r="A10" s="10">
        <v>5</v>
      </c>
      <c r="B10" s="64" t="s">
        <v>55</v>
      </c>
      <c r="C10" s="61">
        <v>79</v>
      </c>
      <c r="D10" s="17">
        <v>77</v>
      </c>
      <c r="E10" s="16">
        <v>4</v>
      </c>
      <c r="F10" s="50">
        <v>4</v>
      </c>
      <c r="G10" s="16">
        <v>3</v>
      </c>
      <c r="H10" s="50">
        <v>3</v>
      </c>
      <c r="I10" s="16">
        <v>3</v>
      </c>
      <c r="J10" s="44">
        <v>3</v>
      </c>
      <c r="K10" s="44">
        <v>4</v>
      </c>
      <c r="L10" s="44">
        <v>3</v>
      </c>
      <c r="M10" s="44">
        <v>3</v>
      </c>
      <c r="N10" s="44">
        <v>3</v>
      </c>
      <c r="O10" s="44">
        <v>4</v>
      </c>
      <c r="P10" s="46">
        <v>3</v>
      </c>
      <c r="Q10" s="44">
        <v>3</v>
      </c>
      <c r="R10" s="32">
        <v>3</v>
      </c>
      <c r="S10" s="32">
        <v>3</v>
      </c>
      <c r="T10" s="44">
        <v>3</v>
      </c>
      <c r="U10" s="51">
        <v>3</v>
      </c>
      <c r="V10" s="51">
        <v>3</v>
      </c>
      <c r="W10" s="51">
        <v>3</v>
      </c>
      <c r="X10" s="44">
        <v>3</v>
      </c>
      <c r="Y10" s="44">
        <v>3</v>
      </c>
    </row>
    <row r="11" spans="1:25" ht="15.75">
      <c r="A11" s="10">
        <v>6</v>
      </c>
      <c r="B11" s="65" t="s">
        <v>56</v>
      </c>
      <c r="C11" s="61">
        <v>91</v>
      </c>
      <c r="D11" s="17">
        <v>87</v>
      </c>
      <c r="E11" s="16">
        <v>4</v>
      </c>
      <c r="F11" s="50">
        <v>4</v>
      </c>
      <c r="G11" s="16">
        <v>4</v>
      </c>
      <c r="H11" s="50">
        <v>4</v>
      </c>
      <c r="I11" s="16">
        <v>4</v>
      </c>
      <c r="J11" s="44">
        <v>4</v>
      </c>
      <c r="K11" s="44">
        <v>4</v>
      </c>
      <c r="L11" s="44">
        <v>4</v>
      </c>
      <c r="M11" s="44">
        <v>4</v>
      </c>
      <c r="N11" s="44">
        <v>4</v>
      </c>
      <c r="O11" s="44">
        <v>4</v>
      </c>
      <c r="P11" s="46">
        <v>4</v>
      </c>
      <c r="Q11" s="44">
        <v>3</v>
      </c>
      <c r="R11" s="32">
        <v>4</v>
      </c>
      <c r="S11" s="32">
        <v>4</v>
      </c>
      <c r="T11" s="44">
        <v>3</v>
      </c>
      <c r="U11" s="51">
        <v>4</v>
      </c>
      <c r="V11" s="51">
        <v>4</v>
      </c>
      <c r="W11" s="51">
        <v>4</v>
      </c>
      <c r="X11" s="44">
        <v>4</v>
      </c>
      <c r="Y11" s="44">
        <v>3</v>
      </c>
    </row>
    <row r="12" spans="1:25" ht="15.75">
      <c r="A12" s="10">
        <v>7</v>
      </c>
      <c r="B12" s="64" t="s">
        <v>57</v>
      </c>
      <c r="C12" s="61">
        <v>73</v>
      </c>
      <c r="D12" s="17">
        <v>76</v>
      </c>
      <c r="E12" s="16">
        <v>4</v>
      </c>
      <c r="F12" s="50">
        <v>4</v>
      </c>
      <c r="G12" s="16">
        <v>3</v>
      </c>
      <c r="H12" s="50">
        <v>3</v>
      </c>
      <c r="I12" s="16">
        <v>3</v>
      </c>
      <c r="J12" s="44">
        <v>3</v>
      </c>
      <c r="K12" s="44">
        <v>4</v>
      </c>
      <c r="L12" s="44">
        <v>3</v>
      </c>
      <c r="M12" s="44">
        <v>3</v>
      </c>
      <c r="N12" s="44">
        <v>3</v>
      </c>
      <c r="O12" s="44">
        <v>4</v>
      </c>
      <c r="P12" s="46">
        <v>3</v>
      </c>
      <c r="Q12" s="44">
        <v>3</v>
      </c>
      <c r="R12" s="32">
        <v>3</v>
      </c>
      <c r="S12" s="32">
        <v>4</v>
      </c>
      <c r="T12" s="44">
        <v>3</v>
      </c>
      <c r="U12" s="51">
        <v>3</v>
      </c>
      <c r="V12" s="51">
        <v>3</v>
      </c>
      <c r="W12" s="51">
        <v>3</v>
      </c>
      <c r="X12" s="44">
        <v>3</v>
      </c>
      <c r="Y12" s="44">
        <v>3</v>
      </c>
    </row>
    <row r="13" spans="1:25" ht="15.75">
      <c r="A13" s="10">
        <v>8</v>
      </c>
      <c r="B13" s="64" t="s">
        <v>58</v>
      </c>
      <c r="C13" s="61">
        <v>75</v>
      </c>
      <c r="D13" s="17">
        <v>74</v>
      </c>
      <c r="E13" s="16">
        <v>4</v>
      </c>
      <c r="F13" s="50">
        <v>4</v>
      </c>
      <c r="G13" s="16">
        <v>3</v>
      </c>
      <c r="H13" s="50">
        <v>3</v>
      </c>
      <c r="I13" s="16">
        <v>3</v>
      </c>
      <c r="J13" s="44">
        <v>3</v>
      </c>
      <c r="K13" s="44">
        <v>4</v>
      </c>
      <c r="L13" s="44">
        <v>3</v>
      </c>
      <c r="M13" s="44">
        <v>3</v>
      </c>
      <c r="N13" s="44">
        <v>3</v>
      </c>
      <c r="O13" s="44">
        <v>4</v>
      </c>
      <c r="P13" s="46">
        <v>3</v>
      </c>
      <c r="Q13" s="44">
        <v>3</v>
      </c>
      <c r="R13" s="32">
        <v>3</v>
      </c>
      <c r="S13" s="32">
        <v>4</v>
      </c>
      <c r="T13" s="44">
        <v>3</v>
      </c>
      <c r="U13" s="51">
        <v>3</v>
      </c>
      <c r="V13" s="51">
        <v>3</v>
      </c>
      <c r="W13" s="51">
        <v>3</v>
      </c>
      <c r="X13" s="44">
        <v>3</v>
      </c>
      <c r="Y13" s="44">
        <v>3</v>
      </c>
    </row>
    <row r="14" spans="1:25" ht="15.75">
      <c r="A14" s="10">
        <v>9</v>
      </c>
      <c r="B14" s="64" t="s">
        <v>59</v>
      </c>
      <c r="C14" s="61">
        <v>72</v>
      </c>
      <c r="D14" s="17">
        <v>76</v>
      </c>
      <c r="E14" s="16">
        <v>4</v>
      </c>
      <c r="F14" s="50">
        <v>4</v>
      </c>
      <c r="G14" s="16">
        <v>3</v>
      </c>
      <c r="H14" s="50">
        <v>4</v>
      </c>
      <c r="I14" s="16">
        <v>3</v>
      </c>
      <c r="J14" s="44">
        <v>3</v>
      </c>
      <c r="K14" s="44">
        <v>4</v>
      </c>
      <c r="L14" s="44">
        <v>4</v>
      </c>
      <c r="M14" s="44">
        <v>3</v>
      </c>
      <c r="N14" s="44">
        <v>4</v>
      </c>
      <c r="O14" s="44">
        <v>4</v>
      </c>
      <c r="P14" s="46">
        <v>4</v>
      </c>
      <c r="Q14" s="44">
        <v>4</v>
      </c>
      <c r="R14" s="32">
        <v>4</v>
      </c>
      <c r="S14" s="32">
        <v>4</v>
      </c>
      <c r="T14" s="44">
        <v>3</v>
      </c>
      <c r="U14" s="51">
        <v>4</v>
      </c>
      <c r="V14" s="51">
        <v>4</v>
      </c>
      <c r="W14" s="51">
        <v>4</v>
      </c>
      <c r="X14" s="44">
        <v>4</v>
      </c>
      <c r="Y14" s="44">
        <v>3</v>
      </c>
    </row>
    <row r="15" spans="1:25" ht="15.75">
      <c r="A15" s="10">
        <v>10</v>
      </c>
      <c r="B15" s="64" t="s">
        <v>60</v>
      </c>
      <c r="C15" s="61">
        <v>72</v>
      </c>
      <c r="D15" s="17">
        <v>78</v>
      </c>
      <c r="E15" s="16">
        <v>3</v>
      </c>
      <c r="F15" s="50">
        <v>4</v>
      </c>
      <c r="G15" s="16">
        <v>3</v>
      </c>
      <c r="H15" s="50">
        <v>4</v>
      </c>
      <c r="I15" s="16">
        <v>3</v>
      </c>
      <c r="J15" s="44">
        <v>3</v>
      </c>
      <c r="K15" s="44">
        <v>4</v>
      </c>
      <c r="L15" s="44">
        <v>3</v>
      </c>
      <c r="M15" s="44">
        <v>3</v>
      </c>
      <c r="N15" s="44">
        <v>3</v>
      </c>
      <c r="O15" s="44">
        <v>4</v>
      </c>
      <c r="P15" s="46">
        <v>3</v>
      </c>
      <c r="Q15" s="44">
        <v>3</v>
      </c>
      <c r="R15" s="32">
        <v>4</v>
      </c>
      <c r="S15" s="32">
        <v>4</v>
      </c>
      <c r="T15" s="44">
        <v>3</v>
      </c>
      <c r="U15" s="51">
        <v>3</v>
      </c>
      <c r="V15" s="51">
        <v>3</v>
      </c>
      <c r="W15" s="51">
        <v>3</v>
      </c>
      <c r="X15" s="44">
        <v>4</v>
      </c>
      <c r="Y15" s="44">
        <v>3</v>
      </c>
    </row>
    <row r="16" spans="1:25" ht="15.75">
      <c r="A16" s="10">
        <v>11</v>
      </c>
      <c r="B16" s="64" t="s">
        <v>61</v>
      </c>
      <c r="C16" s="61">
        <v>85</v>
      </c>
      <c r="D16" s="17">
        <v>83</v>
      </c>
      <c r="E16" s="16">
        <v>4</v>
      </c>
      <c r="F16" s="50">
        <v>4</v>
      </c>
      <c r="G16" s="16">
        <v>4</v>
      </c>
      <c r="H16" s="50">
        <v>4</v>
      </c>
      <c r="I16" s="16">
        <v>4</v>
      </c>
      <c r="J16" s="44">
        <v>4</v>
      </c>
      <c r="K16" s="44">
        <v>4</v>
      </c>
      <c r="L16" s="44">
        <v>4</v>
      </c>
      <c r="M16" s="44">
        <v>4</v>
      </c>
      <c r="N16" s="44">
        <v>4</v>
      </c>
      <c r="O16" s="44">
        <v>4</v>
      </c>
      <c r="P16" s="46">
        <v>4</v>
      </c>
      <c r="Q16" s="44">
        <v>3</v>
      </c>
      <c r="R16" s="32">
        <v>4</v>
      </c>
      <c r="S16" s="32">
        <v>4</v>
      </c>
      <c r="T16" s="44">
        <v>4</v>
      </c>
      <c r="U16" s="51">
        <v>4</v>
      </c>
      <c r="V16" s="51">
        <v>4</v>
      </c>
      <c r="W16" s="51">
        <v>4</v>
      </c>
      <c r="X16" s="44">
        <v>4</v>
      </c>
      <c r="Y16" s="44">
        <v>3</v>
      </c>
    </row>
    <row r="17" spans="1:25" ht="15.75">
      <c r="A17" s="10">
        <v>12</v>
      </c>
      <c r="B17" s="64" t="s">
        <v>62</v>
      </c>
      <c r="C17" s="61">
        <v>90</v>
      </c>
      <c r="D17" s="17">
        <v>92</v>
      </c>
      <c r="E17" s="16">
        <v>4</v>
      </c>
      <c r="F17" s="50">
        <v>4</v>
      </c>
      <c r="G17" s="16">
        <v>4</v>
      </c>
      <c r="H17" s="50">
        <v>4</v>
      </c>
      <c r="I17" s="16">
        <v>4</v>
      </c>
      <c r="J17" s="44">
        <v>4</v>
      </c>
      <c r="K17" s="44">
        <v>4</v>
      </c>
      <c r="L17" s="44">
        <v>4</v>
      </c>
      <c r="M17" s="44">
        <v>4</v>
      </c>
      <c r="N17" s="44">
        <v>3</v>
      </c>
      <c r="O17" s="44">
        <v>4</v>
      </c>
      <c r="P17" s="46">
        <v>4</v>
      </c>
      <c r="Q17" s="44">
        <v>3</v>
      </c>
      <c r="R17" s="32">
        <v>4</v>
      </c>
      <c r="S17" s="32">
        <v>4</v>
      </c>
      <c r="T17" s="44">
        <v>3</v>
      </c>
      <c r="U17" s="51">
        <v>4</v>
      </c>
      <c r="V17" s="51">
        <v>4</v>
      </c>
      <c r="W17" s="51">
        <v>4</v>
      </c>
      <c r="X17" s="44">
        <v>4</v>
      </c>
      <c r="Y17" s="44">
        <v>3</v>
      </c>
    </row>
    <row r="18" spans="1:25" ht="15.75">
      <c r="A18" s="10">
        <v>13</v>
      </c>
      <c r="B18" s="64" t="s">
        <v>63</v>
      </c>
      <c r="C18" s="61">
        <v>74</v>
      </c>
      <c r="D18" s="17">
        <v>78</v>
      </c>
      <c r="E18" s="16">
        <v>4</v>
      </c>
      <c r="F18" s="50">
        <v>4</v>
      </c>
      <c r="G18" s="16">
        <v>3</v>
      </c>
      <c r="H18" s="50">
        <v>4</v>
      </c>
      <c r="I18" s="16">
        <v>3</v>
      </c>
      <c r="J18" s="44">
        <v>3</v>
      </c>
      <c r="K18" s="44">
        <v>4</v>
      </c>
      <c r="L18" s="44">
        <v>3</v>
      </c>
      <c r="M18" s="44">
        <v>3</v>
      </c>
      <c r="N18" s="44">
        <v>3</v>
      </c>
      <c r="O18" s="44">
        <v>4</v>
      </c>
      <c r="P18" s="46">
        <v>3</v>
      </c>
      <c r="Q18" s="44">
        <v>3</v>
      </c>
      <c r="R18" s="32">
        <v>4</v>
      </c>
      <c r="S18" s="32">
        <v>4</v>
      </c>
      <c r="T18" s="44">
        <v>3</v>
      </c>
      <c r="U18" s="51">
        <v>3</v>
      </c>
      <c r="V18" s="51">
        <v>4</v>
      </c>
      <c r="W18" s="51">
        <v>4</v>
      </c>
      <c r="X18" s="44">
        <v>4</v>
      </c>
      <c r="Y18" s="44">
        <v>3</v>
      </c>
    </row>
    <row r="19" spans="1:25" ht="15.75">
      <c r="A19" s="10">
        <v>14</v>
      </c>
      <c r="B19" s="64" t="s">
        <v>64</v>
      </c>
      <c r="C19" s="61">
        <v>68</v>
      </c>
      <c r="D19" s="17">
        <v>76</v>
      </c>
      <c r="E19" s="16">
        <v>3</v>
      </c>
      <c r="F19" s="50">
        <v>3</v>
      </c>
      <c r="G19" s="16">
        <v>3</v>
      </c>
      <c r="H19" s="50">
        <v>4</v>
      </c>
      <c r="I19" s="16">
        <v>3</v>
      </c>
      <c r="J19" s="44">
        <v>3</v>
      </c>
      <c r="K19" s="44">
        <v>4</v>
      </c>
      <c r="L19" s="44">
        <v>4</v>
      </c>
      <c r="M19" s="44">
        <v>3</v>
      </c>
      <c r="N19" s="44">
        <v>3</v>
      </c>
      <c r="O19" s="44">
        <v>4</v>
      </c>
      <c r="P19" s="46">
        <v>4</v>
      </c>
      <c r="Q19" s="44">
        <v>3</v>
      </c>
      <c r="R19" s="32">
        <v>4</v>
      </c>
      <c r="S19" s="32">
        <v>3</v>
      </c>
      <c r="T19" s="44">
        <v>4</v>
      </c>
      <c r="U19" s="51">
        <v>3</v>
      </c>
      <c r="V19" s="51">
        <v>3</v>
      </c>
      <c r="W19" s="51">
        <v>3</v>
      </c>
      <c r="X19" s="44">
        <v>3</v>
      </c>
      <c r="Y19" s="44">
        <v>3</v>
      </c>
    </row>
    <row r="20" spans="1:25" ht="15.75">
      <c r="A20" s="10">
        <v>15</v>
      </c>
      <c r="B20" s="64" t="s">
        <v>65</v>
      </c>
      <c r="C20" s="61">
        <v>90</v>
      </c>
      <c r="D20" s="17">
        <v>94</v>
      </c>
      <c r="E20" s="16">
        <v>4</v>
      </c>
      <c r="F20" s="50">
        <v>4</v>
      </c>
      <c r="G20" s="16">
        <v>3</v>
      </c>
      <c r="H20" s="50">
        <v>4</v>
      </c>
      <c r="I20" s="16">
        <v>3</v>
      </c>
      <c r="J20" s="44">
        <v>3</v>
      </c>
      <c r="K20" s="44">
        <v>4</v>
      </c>
      <c r="L20" s="44">
        <v>4</v>
      </c>
      <c r="M20" s="44">
        <v>3</v>
      </c>
      <c r="N20" s="44">
        <v>3</v>
      </c>
      <c r="O20" s="44">
        <v>4</v>
      </c>
      <c r="P20" s="46">
        <v>4</v>
      </c>
      <c r="Q20" s="44">
        <v>3</v>
      </c>
      <c r="R20" s="32">
        <v>3</v>
      </c>
      <c r="S20" s="32">
        <v>4</v>
      </c>
      <c r="T20" s="44">
        <v>3</v>
      </c>
      <c r="U20" s="51">
        <v>3</v>
      </c>
      <c r="V20" s="51">
        <v>3</v>
      </c>
      <c r="W20" s="51">
        <v>3</v>
      </c>
      <c r="X20" s="44">
        <v>4</v>
      </c>
      <c r="Y20" s="44">
        <v>3</v>
      </c>
    </row>
    <row r="21" spans="1:25" ht="15.75">
      <c r="A21" s="10">
        <v>16</v>
      </c>
      <c r="B21" s="64" t="s">
        <v>66</v>
      </c>
      <c r="C21" s="61">
        <v>64</v>
      </c>
      <c r="D21" s="17">
        <v>69</v>
      </c>
      <c r="E21" s="16">
        <v>4</v>
      </c>
      <c r="F21" s="50">
        <v>4</v>
      </c>
      <c r="G21" s="16">
        <v>4</v>
      </c>
      <c r="H21" s="50">
        <v>4</v>
      </c>
      <c r="I21" s="16">
        <v>4</v>
      </c>
      <c r="J21" s="44">
        <v>3</v>
      </c>
      <c r="K21" s="44">
        <v>4</v>
      </c>
      <c r="L21" s="44">
        <v>3</v>
      </c>
      <c r="M21" s="44">
        <v>3</v>
      </c>
      <c r="N21" s="44">
        <v>4</v>
      </c>
      <c r="O21" s="44">
        <v>4</v>
      </c>
      <c r="P21" s="46">
        <v>3</v>
      </c>
      <c r="Q21" s="44">
        <v>3</v>
      </c>
      <c r="R21" s="32">
        <v>4</v>
      </c>
      <c r="S21" s="32">
        <v>4</v>
      </c>
      <c r="T21" s="44">
        <v>3</v>
      </c>
      <c r="U21" s="51">
        <v>4</v>
      </c>
      <c r="V21" s="51">
        <v>4</v>
      </c>
      <c r="W21" s="51">
        <v>4</v>
      </c>
      <c r="X21" s="44">
        <v>4</v>
      </c>
      <c r="Y21" s="44">
        <v>3</v>
      </c>
    </row>
    <row r="22" spans="1:25" ht="15.75">
      <c r="A22" s="10">
        <v>17</v>
      </c>
      <c r="B22" s="64" t="s">
        <v>67</v>
      </c>
      <c r="C22" s="61">
        <v>73</v>
      </c>
      <c r="D22" s="17">
        <v>76</v>
      </c>
      <c r="E22" s="16">
        <v>4</v>
      </c>
      <c r="F22" s="50">
        <v>4</v>
      </c>
      <c r="G22" s="16">
        <v>3</v>
      </c>
      <c r="H22" s="50">
        <v>4</v>
      </c>
      <c r="I22" s="16">
        <v>3</v>
      </c>
      <c r="J22" s="44">
        <v>3</v>
      </c>
      <c r="K22" s="44">
        <v>4</v>
      </c>
      <c r="L22" s="44">
        <v>3</v>
      </c>
      <c r="M22" s="44">
        <v>3</v>
      </c>
      <c r="N22" s="44">
        <v>4</v>
      </c>
      <c r="O22" s="44">
        <v>4</v>
      </c>
      <c r="P22" s="46">
        <v>3</v>
      </c>
      <c r="Q22" s="44">
        <v>3</v>
      </c>
      <c r="R22" s="32">
        <v>4</v>
      </c>
      <c r="S22" s="32">
        <v>3</v>
      </c>
      <c r="T22" s="44">
        <v>3</v>
      </c>
      <c r="U22" s="51">
        <v>3</v>
      </c>
      <c r="V22" s="51">
        <v>3</v>
      </c>
      <c r="W22" s="51">
        <v>3</v>
      </c>
      <c r="X22" s="44">
        <v>4</v>
      </c>
      <c r="Y22" s="44">
        <v>3</v>
      </c>
    </row>
    <row r="23" spans="1:25" ht="15.75">
      <c r="A23" s="10">
        <v>18</v>
      </c>
      <c r="B23" s="64" t="s">
        <v>68</v>
      </c>
      <c r="C23" s="61">
        <v>64</v>
      </c>
      <c r="D23" s="17">
        <v>66</v>
      </c>
      <c r="E23" s="16">
        <v>3</v>
      </c>
      <c r="F23" s="50">
        <v>3</v>
      </c>
      <c r="G23" s="16">
        <v>3</v>
      </c>
      <c r="H23" s="50">
        <v>3</v>
      </c>
      <c r="I23" s="16">
        <v>3</v>
      </c>
      <c r="J23" s="44">
        <v>3</v>
      </c>
      <c r="K23" s="44">
        <v>4</v>
      </c>
      <c r="L23" s="44">
        <v>3</v>
      </c>
      <c r="M23" s="44">
        <v>3</v>
      </c>
      <c r="N23" s="44">
        <v>3</v>
      </c>
      <c r="O23" s="44">
        <v>4</v>
      </c>
      <c r="P23" s="46">
        <v>3</v>
      </c>
      <c r="Q23" s="44">
        <v>3</v>
      </c>
      <c r="R23" s="32">
        <v>4</v>
      </c>
      <c r="S23" s="32">
        <v>3</v>
      </c>
      <c r="T23" s="44">
        <v>3</v>
      </c>
      <c r="U23" s="51">
        <v>4</v>
      </c>
      <c r="V23" s="51">
        <v>3</v>
      </c>
      <c r="W23" s="51">
        <v>4</v>
      </c>
      <c r="X23" s="44">
        <v>3</v>
      </c>
      <c r="Y23" s="44">
        <v>3</v>
      </c>
    </row>
    <row r="24" spans="1:25" ht="15.75">
      <c r="A24" s="10">
        <v>19</v>
      </c>
      <c r="B24" s="64" t="s">
        <v>69</v>
      </c>
      <c r="C24" s="61">
        <v>89</v>
      </c>
      <c r="D24" s="17">
        <v>87</v>
      </c>
      <c r="E24" s="16">
        <v>4</v>
      </c>
      <c r="F24" s="50">
        <v>4</v>
      </c>
      <c r="G24" s="16">
        <v>4</v>
      </c>
      <c r="H24" s="50">
        <v>4</v>
      </c>
      <c r="I24" s="16">
        <v>4</v>
      </c>
      <c r="J24" s="44">
        <v>4</v>
      </c>
      <c r="K24" s="44">
        <v>4</v>
      </c>
      <c r="L24" s="44">
        <v>4</v>
      </c>
      <c r="M24" s="44">
        <v>3</v>
      </c>
      <c r="N24" s="44">
        <v>3</v>
      </c>
      <c r="O24" s="44">
        <v>4</v>
      </c>
      <c r="P24" s="46">
        <v>4</v>
      </c>
      <c r="Q24" s="44">
        <v>3</v>
      </c>
      <c r="R24" s="32">
        <v>4</v>
      </c>
      <c r="S24" s="32">
        <v>4</v>
      </c>
      <c r="T24" s="44">
        <v>3</v>
      </c>
      <c r="U24" s="51">
        <v>4</v>
      </c>
      <c r="V24" s="51">
        <v>4</v>
      </c>
      <c r="W24" s="51">
        <v>4</v>
      </c>
      <c r="X24" s="44">
        <v>4</v>
      </c>
      <c r="Y24" s="44">
        <v>3</v>
      </c>
    </row>
    <row r="25" spans="1:25" ht="15.75">
      <c r="A25" s="10">
        <v>20</v>
      </c>
      <c r="B25" s="64" t="s">
        <v>70</v>
      </c>
      <c r="C25" s="61">
        <v>79</v>
      </c>
      <c r="D25" s="17">
        <v>78</v>
      </c>
      <c r="E25" s="16">
        <v>4</v>
      </c>
      <c r="F25" s="50">
        <v>4</v>
      </c>
      <c r="G25" s="16">
        <v>3</v>
      </c>
      <c r="H25" s="50">
        <v>4</v>
      </c>
      <c r="I25" s="16">
        <v>3</v>
      </c>
      <c r="J25" s="44">
        <v>3</v>
      </c>
      <c r="K25" s="44">
        <v>4</v>
      </c>
      <c r="L25" s="44">
        <v>3</v>
      </c>
      <c r="M25" s="44">
        <v>3</v>
      </c>
      <c r="N25" s="44">
        <v>3</v>
      </c>
      <c r="O25" s="44">
        <v>4</v>
      </c>
      <c r="P25" s="46">
        <v>3</v>
      </c>
      <c r="Q25" s="44">
        <v>3</v>
      </c>
      <c r="R25" s="32">
        <v>4</v>
      </c>
      <c r="S25" s="32">
        <v>4</v>
      </c>
      <c r="T25" s="44">
        <v>3</v>
      </c>
      <c r="U25" s="51">
        <v>3</v>
      </c>
      <c r="V25" s="51">
        <v>4</v>
      </c>
      <c r="W25" s="51">
        <v>4</v>
      </c>
      <c r="X25" s="44">
        <v>4</v>
      </c>
      <c r="Y25" s="44">
        <v>3</v>
      </c>
    </row>
    <row r="26" spans="1:25" ht="15.75">
      <c r="A26" s="10">
        <v>21</v>
      </c>
      <c r="B26" s="64" t="s">
        <v>71</v>
      </c>
      <c r="C26" s="61">
        <v>75</v>
      </c>
      <c r="D26" s="17">
        <v>74</v>
      </c>
      <c r="E26" s="16">
        <v>4</v>
      </c>
      <c r="F26" s="50">
        <v>4</v>
      </c>
      <c r="G26" s="16">
        <v>4</v>
      </c>
      <c r="H26" s="50">
        <v>4</v>
      </c>
      <c r="I26" s="16">
        <v>4</v>
      </c>
      <c r="J26" s="44">
        <v>3</v>
      </c>
      <c r="K26" s="44">
        <v>3</v>
      </c>
      <c r="L26" s="44">
        <v>3</v>
      </c>
      <c r="M26" s="44">
        <v>3</v>
      </c>
      <c r="N26" s="44">
        <v>3</v>
      </c>
      <c r="O26" s="44">
        <v>4</v>
      </c>
      <c r="P26" s="46">
        <v>3</v>
      </c>
      <c r="Q26" s="44">
        <v>4</v>
      </c>
      <c r="R26" s="32">
        <v>4</v>
      </c>
      <c r="S26" s="32">
        <v>4</v>
      </c>
      <c r="T26" s="44">
        <v>3</v>
      </c>
      <c r="U26" s="51">
        <v>3</v>
      </c>
      <c r="V26" s="51">
        <v>4</v>
      </c>
      <c r="W26" s="51">
        <v>4</v>
      </c>
      <c r="X26" s="44">
        <v>4</v>
      </c>
      <c r="Y26" s="44">
        <v>3</v>
      </c>
    </row>
    <row r="27" spans="1:25" ht="15.75">
      <c r="A27" s="10"/>
      <c r="B27" s="11"/>
      <c r="C27" s="61"/>
      <c r="D27" s="17"/>
      <c r="E27" s="16"/>
      <c r="F27" s="50"/>
      <c r="G27" s="16"/>
      <c r="H27" s="50"/>
      <c r="I27" s="16"/>
      <c r="J27" s="44"/>
      <c r="K27" s="44"/>
      <c r="L27" s="44"/>
      <c r="M27" s="44"/>
      <c r="N27" s="44"/>
      <c r="O27" s="44"/>
      <c r="P27" s="46"/>
      <c r="Q27" s="44"/>
      <c r="R27" s="32"/>
      <c r="S27" s="32"/>
      <c r="T27" s="44"/>
      <c r="U27" s="51"/>
      <c r="V27" s="51"/>
      <c r="W27" s="51"/>
      <c r="X27" s="44"/>
      <c r="Y27" s="44"/>
    </row>
    <row r="28" spans="1:25" ht="15.75">
      <c r="A28" s="10"/>
      <c r="B28" s="11"/>
      <c r="C28" s="61"/>
      <c r="D28" s="17"/>
      <c r="E28" s="16"/>
      <c r="F28" s="50"/>
      <c r="G28" s="16"/>
      <c r="H28" s="50"/>
      <c r="I28" s="16"/>
      <c r="J28" s="44"/>
      <c r="K28" s="44"/>
      <c r="L28" s="44"/>
      <c r="M28" s="44"/>
      <c r="N28" s="44"/>
      <c r="O28" s="44"/>
      <c r="P28" s="46"/>
      <c r="Q28" s="44"/>
      <c r="R28" s="32"/>
      <c r="S28" s="32"/>
      <c r="T28" s="44"/>
      <c r="U28" s="51"/>
      <c r="V28" s="51"/>
      <c r="W28" s="51"/>
      <c r="X28" s="44"/>
      <c r="Y28" s="44"/>
    </row>
    <row r="29" spans="1:25" ht="15.75">
      <c r="A29" s="10"/>
      <c r="B29" s="11"/>
      <c r="C29" s="61"/>
      <c r="D29" s="17"/>
      <c r="E29" s="16"/>
      <c r="F29" s="50"/>
      <c r="G29" s="16"/>
      <c r="H29" s="50"/>
      <c r="I29" s="16"/>
      <c r="J29" s="44"/>
      <c r="K29" s="44"/>
      <c r="L29" s="44"/>
      <c r="M29" s="44"/>
      <c r="N29" s="44"/>
      <c r="O29" s="44"/>
      <c r="P29" s="46"/>
      <c r="Q29" s="44"/>
      <c r="R29" s="32"/>
      <c r="S29" s="32"/>
      <c r="T29" s="44"/>
      <c r="U29" s="51"/>
      <c r="V29" s="51"/>
      <c r="W29" s="51"/>
      <c r="X29" s="44"/>
      <c r="Y29" s="44"/>
    </row>
    <row r="30" spans="1:25" ht="15.75">
      <c r="A30" s="10"/>
      <c r="B30" s="11"/>
      <c r="C30" s="61"/>
      <c r="D30" s="17"/>
      <c r="E30" s="16"/>
      <c r="F30" s="50"/>
      <c r="G30" s="16"/>
      <c r="H30" s="50"/>
      <c r="I30" s="16"/>
      <c r="J30" s="44"/>
      <c r="K30" s="44"/>
      <c r="L30" s="44"/>
      <c r="M30" s="44"/>
      <c r="N30" s="44"/>
      <c r="O30" s="44"/>
      <c r="P30" s="46"/>
      <c r="Q30" s="44"/>
      <c r="R30" s="32"/>
      <c r="S30" s="32"/>
      <c r="T30" s="44"/>
      <c r="U30" s="51"/>
      <c r="V30" s="51"/>
      <c r="W30" s="51"/>
      <c r="X30" s="44"/>
      <c r="Y30" s="44"/>
    </row>
    <row r="31" spans="1:25" ht="15.75">
      <c r="A31" s="10"/>
      <c r="B31" s="11"/>
      <c r="C31" s="61"/>
      <c r="D31" s="17"/>
      <c r="E31" s="16"/>
      <c r="F31" s="50"/>
      <c r="G31" s="16"/>
      <c r="H31" s="50"/>
      <c r="I31" s="16"/>
      <c r="J31" s="44"/>
      <c r="K31" s="44"/>
      <c r="L31" s="44"/>
      <c r="M31" s="44"/>
      <c r="N31" s="44"/>
      <c r="O31" s="44"/>
      <c r="P31" s="46"/>
      <c r="Q31" s="44"/>
      <c r="R31" s="32"/>
      <c r="S31" s="32"/>
      <c r="T31" s="44"/>
      <c r="U31" s="51"/>
      <c r="V31" s="51"/>
      <c r="W31" s="51"/>
      <c r="X31" s="44"/>
      <c r="Y31" s="44"/>
    </row>
    <row r="32" spans="1:25" ht="15.75">
      <c r="A32" s="10"/>
      <c r="B32" s="11"/>
      <c r="C32" s="61"/>
      <c r="D32" s="17"/>
      <c r="E32" s="16"/>
      <c r="F32" s="52"/>
      <c r="G32" s="16"/>
      <c r="H32" s="52"/>
      <c r="I32" s="16"/>
      <c r="J32" s="47"/>
      <c r="K32" s="47"/>
      <c r="L32" s="44"/>
      <c r="M32" s="47"/>
      <c r="N32" s="47"/>
      <c r="O32" s="44"/>
      <c r="P32" s="46"/>
      <c r="Q32" s="47"/>
      <c r="R32" s="32"/>
      <c r="S32" s="32"/>
      <c r="T32" s="47"/>
      <c r="U32" s="51"/>
      <c r="V32" s="51"/>
      <c r="W32" s="51"/>
      <c r="X32" s="44"/>
      <c r="Y32" s="44"/>
    </row>
    <row r="33" spans="1:25" ht="15.75">
      <c r="A33" s="10"/>
      <c r="B33" s="11"/>
      <c r="C33" s="61"/>
      <c r="D33" s="17"/>
      <c r="E33" s="16"/>
      <c r="F33" s="52"/>
      <c r="G33" s="16"/>
      <c r="H33" s="52"/>
      <c r="I33" s="16"/>
      <c r="J33" s="47"/>
      <c r="K33" s="47"/>
      <c r="L33" s="44"/>
      <c r="M33" s="47"/>
      <c r="N33" s="47"/>
      <c r="O33" s="44"/>
      <c r="P33" s="46"/>
      <c r="Q33" s="47"/>
      <c r="R33" s="32"/>
      <c r="S33" s="32"/>
      <c r="T33" s="47"/>
      <c r="U33" s="51"/>
      <c r="V33" s="51"/>
      <c r="W33" s="51"/>
      <c r="X33" s="44"/>
      <c r="Y33" s="44"/>
    </row>
    <row r="34" spans="1:25" ht="15.75">
      <c r="A34" s="10"/>
      <c r="B34" s="11"/>
      <c r="C34" s="17"/>
      <c r="D34" s="17"/>
      <c r="E34" s="44"/>
      <c r="F34" s="44"/>
      <c r="G34" s="44"/>
      <c r="H34" s="44"/>
      <c r="I34" s="44"/>
      <c r="J34" s="44"/>
      <c r="K34" s="44"/>
      <c r="L34" s="44"/>
      <c r="M34" s="47"/>
      <c r="N34" s="44"/>
      <c r="O34" s="44"/>
      <c r="P34" s="44"/>
      <c r="Q34" s="44"/>
      <c r="R34" s="44"/>
      <c r="S34" s="44"/>
      <c r="T34" s="44"/>
      <c r="U34" s="51"/>
      <c r="V34" s="51"/>
      <c r="W34" s="51"/>
      <c r="X34" s="44"/>
      <c r="Y34" s="44"/>
    </row>
    <row r="35" spans="1:25" ht="15.75">
      <c r="A35" s="10"/>
      <c r="B35" s="11"/>
      <c r="C35" s="17"/>
      <c r="D35" s="17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51"/>
      <c r="V35" s="51"/>
      <c r="W35" s="51"/>
      <c r="X35" s="44"/>
      <c r="Y35" s="44"/>
    </row>
    <row r="36" spans="1:25" ht="15.75">
      <c r="A36" s="10"/>
      <c r="B36" s="11"/>
      <c r="C36" s="17"/>
      <c r="D36" s="17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51"/>
      <c r="V36" s="51"/>
      <c r="W36" s="51"/>
      <c r="X36" s="44"/>
      <c r="Y36" s="44"/>
    </row>
    <row r="37" spans="1:25" ht="15.75">
      <c r="A37" s="10"/>
      <c r="B37" s="11"/>
      <c r="C37" s="17"/>
      <c r="D37" s="1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51"/>
      <c r="V37" s="51"/>
      <c r="W37" s="51"/>
      <c r="X37" s="44"/>
      <c r="Y37" s="44"/>
    </row>
    <row r="38" spans="1:25" ht="15.75">
      <c r="A38" s="10"/>
      <c r="B38" s="11"/>
      <c r="C38" s="17"/>
      <c r="D38" s="17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51"/>
      <c r="V38" s="51"/>
      <c r="W38" s="51"/>
      <c r="X38" s="44"/>
      <c r="Y38" s="44"/>
    </row>
    <row r="39" spans="1:25" ht="15.75">
      <c r="A39" s="10"/>
      <c r="B39" s="11"/>
      <c r="C39" s="17"/>
      <c r="D39" s="17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51"/>
      <c r="V39" s="51"/>
      <c r="W39" s="51"/>
      <c r="X39" s="44"/>
      <c r="Y39" s="44"/>
    </row>
    <row r="40" spans="1:25" ht="15.75">
      <c r="A40" s="10"/>
      <c r="B40" s="11"/>
      <c r="C40" s="17"/>
      <c r="D40" s="1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51"/>
      <c r="V40" s="51"/>
      <c r="W40" s="51"/>
      <c r="X40" s="44"/>
      <c r="Y40" s="44"/>
    </row>
    <row r="41" spans="1:25" ht="15.75">
      <c r="A41" s="10"/>
      <c r="B41" s="11"/>
      <c r="C41" s="17"/>
      <c r="D41" s="1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51"/>
      <c r="V41" s="51"/>
      <c r="W41" s="51"/>
      <c r="X41" s="44"/>
      <c r="Y41" s="44"/>
    </row>
    <row r="42" spans="1:25" ht="15.75">
      <c r="A42" s="10"/>
      <c r="B42" s="11"/>
      <c r="C42" s="17"/>
      <c r="D42" s="17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51"/>
      <c r="V42" s="51"/>
      <c r="W42" s="51"/>
      <c r="X42" s="44"/>
      <c r="Y42" s="44"/>
    </row>
    <row r="43" spans="1:25" ht="15.75">
      <c r="A43" s="10"/>
      <c r="B43" s="11"/>
      <c r="C43" s="17"/>
      <c r="D43" s="17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51"/>
      <c r="V43" s="51"/>
      <c r="W43" s="51"/>
      <c r="X43" s="44"/>
      <c r="Y43" s="44"/>
    </row>
    <row r="44" spans="1:25" ht="15.75">
      <c r="A44" s="10"/>
      <c r="B44" s="11"/>
      <c r="C44" s="17"/>
      <c r="D44" s="17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51"/>
      <c r="V44" s="51"/>
      <c r="W44" s="51"/>
      <c r="X44" s="44"/>
      <c r="Y44" s="44"/>
    </row>
    <row r="45" spans="1:25" ht="15.75">
      <c r="A45" s="12"/>
      <c r="B45" s="13"/>
      <c r="C45" s="17"/>
      <c r="D45" s="1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57"/>
      <c r="V45" s="57"/>
      <c r="W45" s="57"/>
      <c r="X45" s="48"/>
      <c r="Y45" s="48"/>
    </row>
    <row r="49" spans="5:19">
      <c r="E49" t="s">
        <v>31</v>
      </c>
      <c r="S49" t="s">
        <v>32</v>
      </c>
    </row>
    <row r="54" spans="5:19">
      <c r="E54" t="s">
        <v>75</v>
      </c>
      <c r="S54" t="s">
        <v>75</v>
      </c>
    </row>
    <row r="55" spans="5:19">
      <c r="E55" t="s">
        <v>76</v>
      </c>
      <c r="S55" t="s">
        <v>76</v>
      </c>
    </row>
  </sheetData>
  <mergeCells count="13">
    <mergeCell ref="X3:Y3"/>
    <mergeCell ref="X4:Y4"/>
    <mergeCell ref="L4:N4"/>
    <mergeCell ref="A1:W1"/>
    <mergeCell ref="A3:W3"/>
    <mergeCell ref="A4:A5"/>
    <mergeCell ref="B4:B5"/>
    <mergeCell ref="E4:F4"/>
    <mergeCell ref="G4:J4"/>
    <mergeCell ref="Q4:T4"/>
    <mergeCell ref="U4:W4"/>
    <mergeCell ref="O4:P4"/>
    <mergeCell ref="C4:D4"/>
  </mergeCells>
  <pageMargins left="0.78740157480314965" right="0.39370078740157483" top="0.78740157480314965" bottom="0.59055118110236227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workbookViewId="0">
      <selection activeCell="C6" sqref="C6:R30"/>
    </sheetView>
  </sheetViews>
  <sheetFormatPr defaultRowHeight="15"/>
  <cols>
    <col min="1" max="1" width="4.7109375" customWidth="1"/>
    <col min="2" max="2" width="27" customWidth="1"/>
    <col min="3" max="20" width="7.7109375" customWidth="1"/>
  </cols>
  <sheetData>
    <row r="1" spans="1:20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7" t="s">
        <v>27</v>
      </c>
      <c r="T3" s="67"/>
    </row>
    <row r="4" spans="1:20">
      <c r="A4" s="69" t="s">
        <v>1</v>
      </c>
      <c r="B4" s="69" t="s">
        <v>2</v>
      </c>
      <c r="C4" s="78" t="s">
        <v>46</v>
      </c>
      <c r="D4" s="79"/>
      <c r="E4" s="80"/>
      <c r="F4" s="71" t="s">
        <v>3</v>
      </c>
      <c r="G4" s="72"/>
      <c r="H4" s="71" t="s">
        <v>4</v>
      </c>
      <c r="I4" s="72"/>
      <c r="J4" s="5" t="s">
        <v>13</v>
      </c>
      <c r="K4" s="71" t="s">
        <v>6</v>
      </c>
      <c r="L4" s="72"/>
      <c r="M4" s="73"/>
      <c r="N4" s="3" t="s">
        <v>7</v>
      </c>
      <c r="O4" s="71" t="s">
        <v>8</v>
      </c>
      <c r="P4" s="72"/>
      <c r="Q4" s="82" t="s">
        <v>9</v>
      </c>
      <c r="R4" s="85"/>
      <c r="S4" s="84" t="s">
        <v>29</v>
      </c>
      <c r="T4" s="84"/>
    </row>
    <row r="5" spans="1:20">
      <c r="A5" s="70"/>
      <c r="B5" s="70"/>
      <c r="C5" s="18">
        <v>4.4000000000000004</v>
      </c>
      <c r="D5" s="18">
        <v>4.5</v>
      </c>
      <c r="E5" s="18">
        <v>4.5999999999999996</v>
      </c>
      <c r="F5" s="21">
        <v>4.0999999999999996</v>
      </c>
      <c r="G5" s="21">
        <v>4.2</v>
      </c>
      <c r="H5" s="21">
        <v>4.0999999999999996</v>
      </c>
      <c r="I5" s="21">
        <v>4.4000000000000004</v>
      </c>
      <c r="J5" s="21">
        <v>4.13</v>
      </c>
      <c r="K5" s="21">
        <v>4.0999999999999996</v>
      </c>
      <c r="L5" s="21">
        <v>4.2</v>
      </c>
      <c r="M5" s="21">
        <v>4.5999999999999996</v>
      </c>
      <c r="N5" s="21">
        <v>4.5</v>
      </c>
      <c r="O5" s="21">
        <v>4.2</v>
      </c>
      <c r="P5" s="21">
        <v>4.7</v>
      </c>
      <c r="Q5" s="21">
        <v>4.0999999999999996</v>
      </c>
      <c r="R5" s="21">
        <v>4.3</v>
      </c>
      <c r="S5" s="56">
        <v>4.0999999999999996</v>
      </c>
      <c r="T5" s="56">
        <v>4.2</v>
      </c>
    </row>
    <row r="6" spans="1:20" ht="15.75">
      <c r="A6" s="9">
        <v>1</v>
      </c>
      <c r="B6" s="62" t="s">
        <v>51</v>
      </c>
      <c r="C6" s="60"/>
      <c r="D6" s="15"/>
      <c r="E6" s="15"/>
      <c r="F6" s="26"/>
      <c r="G6" s="33"/>
      <c r="H6" s="29"/>
      <c r="I6" s="33"/>
      <c r="J6" s="27"/>
      <c r="K6" s="29"/>
      <c r="L6" s="26"/>
      <c r="M6" s="26"/>
      <c r="N6" s="27"/>
      <c r="O6" s="27"/>
      <c r="P6" s="26"/>
      <c r="Q6" s="33"/>
      <c r="R6" s="41"/>
      <c r="S6" s="41">
        <v>3</v>
      </c>
      <c r="T6" s="41">
        <v>3</v>
      </c>
    </row>
    <row r="7" spans="1:20" ht="15.75">
      <c r="A7" s="10">
        <v>2</v>
      </c>
      <c r="B7" s="63" t="s">
        <v>52</v>
      </c>
      <c r="C7" s="60"/>
      <c r="D7" s="15"/>
      <c r="E7" s="15"/>
      <c r="F7" s="30"/>
      <c r="G7" s="34"/>
      <c r="H7" s="32"/>
      <c r="I7" s="34"/>
      <c r="J7" s="31"/>
      <c r="K7" s="32"/>
      <c r="L7" s="30"/>
      <c r="M7" s="30"/>
      <c r="N7" s="31"/>
      <c r="O7" s="31"/>
      <c r="P7" s="30"/>
      <c r="Q7" s="34"/>
      <c r="R7" s="44"/>
      <c r="S7" s="44">
        <v>3</v>
      </c>
      <c r="T7" s="44">
        <v>3</v>
      </c>
    </row>
    <row r="8" spans="1:20" ht="15.75">
      <c r="A8" s="10">
        <v>3</v>
      </c>
      <c r="B8" s="64" t="s">
        <v>53</v>
      </c>
      <c r="C8" s="60"/>
      <c r="D8" s="15"/>
      <c r="E8" s="15"/>
      <c r="F8" s="30"/>
      <c r="G8" s="34"/>
      <c r="H8" s="32"/>
      <c r="I8" s="34"/>
      <c r="J8" s="31"/>
      <c r="K8" s="32"/>
      <c r="L8" s="30"/>
      <c r="M8" s="30"/>
      <c r="N8" s="31"/>
      <c r="O8" s="31"/>
      <c r="P8" s="30"/>
      <c r="Q8" s="34"/>
      <c r="R8" s="44"/>
      <c r="S8" s="44">
        <v>3</v>
      </c>
      <c r="T8" s="44">
        <v>3</v>
      </c>
    </row>
    <row r="9" spans="1:20" ht="15.75">
      <c r="A9" s="10">
        <v>4</v>
      </c>
      <c r="B9" s="65" t="s">
        <v>54</v>
      </c>
      <c r="C9" s="60"/>
      <c r="D9" s="15"/>
      <c r="E9" s="17"/>
      <c r="F9" s="30"/>
      <c r="G9" s="34"/>
      <c r="H9" s="32"/>
      <c r="I9" s="34"/>
      <c r="J9" s="31"/>
      <c r="K9" s="32"/>
      <c r="L9" s="30"/>
      <c r="M9" s="30"/>
      <c r="N9" s="31"/>
      <c r="O9" s="31"/>
      <c r="P9" s="30"/>
      <c r="Q9" s="34"/>
      <c r="R9" s="44"/>
      <c r="S9" s="44">
        <v>3</v>
      </c>
      <c r="T9" s="44">
        <v>3</v>
      </c>
    </row>
    <row r="10" spans="1:20" ht="15.75">
      <c r="A10" s="10">
        <v>5</v>
      </c>
      <c r="B10" s="64" t="s">
        <v>55</v>
      </c>
      <c r="C10" s="61"/>
      <c r="D10" s="17"/>
      <c r="E10" s="17"/>
      <c r="F10" s="30"/>
      <c r="G10" s="34"/>
      <c r="H10" s="32"/>
      <c r="I10" s="34"/>
      <c r="J10" s="31"/>
      <c r="K10" s="32"/>
      <c r="L10" s="30"/>
      <c r="M10" s="30"/>
      <c r="N10" s="31"/>
      <c r="O10" s="31"/>
      <c r="P10" s="30"/>
      <c r="Q10" s="34"/>
      <c r="R10" s="44"/>
      <c r="S10" s="44">
        <v>3</v>
      </c>
      <c r="T10" s="44">
        <v>3</v>
      </c>
    </row>
    <row r="11" spans="1:20" ht="15.75">
      <c r="A11" s="10">
        <v>6</v>
      </c>
      <c r="B11" s="65" t="s">
        <v>56</v>
      </c>
      <c r="C11" s="61"/>
      <c r="D11" s="17"/>
      <c r="E11" s="17"/>
      <c r="F11" s="30"/>
      <c r="G11" s="34"/>
      <c r="H11" s="32"/>
      <c r="I11" s="34"/>
      <c r="J11" s="31"/>
      <c r="K11" s="32"/>
      <c r="L11" s="30"/>
      <c r="M11" s="30"/>
      <c r="N11" s="31"/>
      <c r="O11" s="31"/>
      <c r="P11" s="30"/>
      <c r="Q11" s="34"/>
      <c r="R11" s="44"/>
      <c r="S11" s="44">
        <v>4</v>
      </c>
      <c r="T11" s="44">
        <v>3</v>
      </c>
    </row>
    <row r="12" spans="1:20" ht="15.75">
      <c r="A12" s="10">
        <v>7</v>
      </c>
      <c r="B12" s="64" t="s">
        <v>57</v>
      </c>
      <c r="C12" s="61"/>
      <c r="D12" s="17"/>
      <c r="E12" s="17"/>
      <c r="F12" s="30"/>
      <c r="G12" s="34"/>
      <c r="H12" s="32"/>
      <c r="I12" s="34"/>
      <c r="J12" s="31"/>
      <c r="K12" s="32"/>
      <c r="L12" s="30"/>
      <c r="M12" s="30"/>
      <c r="N12" s="31"/>
      <c r="O12" s="31"/>
      <c r="P12" s="30"/>
      <c r="Q12" s="34"/>
      <c r="R12" s="44"/>
      <c r="S12" s="44">
        <v>3</v>
      </c>
      <c r="T12" s="44">
        <v>3</v>
      </c>
    </row>
    <row r="13" spans="1:20" ht="15.75">
      <c r="A13" s="10">
        <v>8</v>
      </c>
      <c r="B13" s="64" t="s">
        <v>58</v>
      </c>
      <c r="C13" s="60"/>
      <c r="D13" s="15"/>
      <c r="E13" s="15"/>
      <c r="F13" s="30"/>
      <c r="G13" s="34"/>
      <c r="H13" s="32"/>
      <c r="I13" s="34"/>
      <c r="J13" s="31"/>
      <c r="K13" s="32"/>
      <c r="L13" s="30"/>
      <c r="M13" s="30"/>
      <c r="N13" s="31"/>
      <c r="O13" s="31"/>
      <c r="P13" s="30"/>
      <c r="Q13" s="34"/>
      <c r="R13" s="44"/>
      <c r="S13" s="44">
        <v>3</v>
      </c>
      <c r="T13" s="44">
        <v>3</v>
      </c>
    </row>
    <row r="14" spans="1:20" ht="15.75">
      <c r="A14" s="10">
        <v>9</v>
      </c>
      <c r="B14" s="64" t="s">
        <v>59</v>
      </c>
      <c r="C14" s="17"/>
      <c r="D14" s="17"/>
      <c r="E14" s="17"/>
      <c r="F14" s="30"/>
      <c r="G14" s="34"/>
      <c r="H14" s="32"/>
      <c r="I14" s="34"/>
      <c r="J14" s="31"/>
      <c r="K14" s="32"/>
      <c r="L14" s="30"/>
      <c r="M14" s="30"/>
      <c r="N14" s="31"/>
      <c r="O14" s="31"/>
      <c r="P14" s="30"/>
      <c r="Q14" s="34"/>
      <c r="R14" s="44"/>
      <c r="S14" s="44">
        <v>4</v>
      </c>
      <c r="T14" s="44">
        <v>4</v>
      </c>
    </row>
    <row r="15" spans="1:20" ht="15.75">
      <c r="A15" s="10">
        <v>10</v>
      </c>
      <c r="B15" s="64" t="s">
        <v>60</v>
      </c>
      <c r="C15" s="17"/>
      <c r="D15" s="17"/>
      <c r="E15" s="17"/>
      <c r="F15" s="30"/>
      <c r="G15" s="34"/>
      <c r="H15" s="32"/>
      <c r="I15" s="34"/>
      <c r="J15" s="31"/>
      <c r="K15" s="32"/>
      <c r="L15" s="30"/>
      <c r="M15" s="30"/>
      <c r="N15" s="31"/>
      <c r="O15" s="31"/>
      <c r="P15" s="30"/>
      <c r="Q15" s="34"/>
      <c r="R15" s="44"/>
      <c r="S15" s="44">
        <v>4</v>
      </c>
      <c r="T15" s="44">
        <v>3</v>
      </c>
    </row>
    <row r="16" spans="1:20" ht="15.75">
      <c r="A16" s="10">
        <v>11</v>
      </c>
      <c r="B16" s="64" t="s">
        <v>61</v>
      </c>
      <c r="C16" s="61"/>
      <c r="D16" s="17"/>
      <c r="E16" s="17"/>
      <c r="F16" s="30"/>
      <c r="G16" s="34"/>
      <c r="H16" s="32"/>
      <c r="I16" s="34"/>
      <c r="J16" s="31"/>
      <c r="K16" s="32"/>
      <c r="L16" s="30"/>
      <c r="M16" s="30"/>
      <c r="N16" s="31"/>
      <c r="O16" s="31"/>
      <c r="P16" s="30"/>
      <c r="Q16" s="34"/>
      <c r="R16" s="44"/>
      <c r="S16" s="44">
        <v>4</v>
      </c>
      <c r="T16" s="44">
        <v>3</v>
      </c>
    </row>
    <row r="17" spans="1:20" ht="15.75">
      <c r="A17" s="10">
        <v>12</v>
      </c>
      <c r="B17" s="64" t="s">
        <v>62</v>
      </c>
      <c r="C17" s="61"/>
      <c r="D17" s="17"/>
      <c r="E17" s="17"/>
      <c r="F17" s="30"/>
      <c r="G17" s="34"/>
      <c r="H17" s="32"/>
      <c r="I17" s="34"/>
      <c r="J17" s="31"/>
      <c r="K17" s="32"/>
      <c r="L17" s="30"/>
      <c r="M17" s="30"/>
      <c r="N17" s="31"/>
      <c r="O17" s="31"/>
      <c r="P17" s="30"/>
      <c r="Q17" s="34"/>
      <c r="R17" s="44"/>
      <c r="S17" s="44">
        <v>4</v>
      </c>
      <c r="T17" s="44">
        <v>3</v>
      </c>
    </row>
    <row r="18" spans="1:20" ht="15.75">
      <c r="A18" s="10">
        <v>13</v>
      </c>
      <c r="B18" s="64" t="s">
        <v>63</v>
      </c>
      <c r="C18" s="61"/>
      <c r="D18" s="17"/>
      <c r="E18" s="17"/>
      <c r="F18" s="30"/>
      <c r="G18" s="34"/>
      <c r="H18" s="32"/>
      <c r="I18" s="34"/>
      <c r="J18" s="31"/>
      <c r="K18" s="32"/>
      <c r="L18" s="30"/>
      <c r="M18" s="30"/>
      <c r="N18" s="31"/>
      <c r="O18" s="31"/>
      <c r="P18" s="30"/>
      <c r="Q18" s="34"/>
      <c r="R18" s="44"/>
      <c r="S18" s="44">
        <v>4</v>
      </c>
      <c r="T18" s="44">
        <v>3</v>
      </c>
    </row>
    <row r="19" spans="1:20" ht="15.75">
      <c r="A19" s="10">
        <v>14</v>
      </c>
      <c r="B19" s="64" t="s">
        <v>64</v>
      </c>
      <c r="C19" s="61"/>
      <c r="D19" s="17"/>
      <c r="E19" s="17"/>
      <c r="F19" s="30"/>
      <c r="G19" s="34"/>
      <c r="H19" s="32"/>
      <c r="I19" s="34"/>
      <c r="J19" s="31"/>
      <c r="K19" s="32"/>
      <c r="L19" s="30"/>
      <c r="M19" s="30"/>
      <c r="N19" s="31"/>
      <c r="O19" s="31"/>
      <c r="P19" s="30"/>
      <c r="Q19" s="34"/>
      <c r="R19" s="44"/>
      <c r="S19" s="44">
        <v>3</v>
      </c>
      <c r="T19" s="44">
        <v>3</v>
      </c>
    </row>
    <row r="20" spans="1:20" ht="15.75">
      <c r="A20" s="10">
        <v>15</v>
      </c>
      <c r="B20" s="64" t="s">
        <v>65</v>
      </c>
      <c r="C20" s="61"/>
      <c r="D20" s="17"/>
      <c r="E20" s="17"/>
      <c r="F20" s="30"/>
      <c r="G20" s="34"/>
      <c r="H20" s="32"/>
      <c r="I20" s="34"/>
      <c r="J20" s="31"/>
      <c r="K20" s="32"/>
      <c r="L20" s="30"/>
      <c r="M20" s="30"/>
      <c r="N20" s="31"/>
      <c r="O20" s="31"/>
      <c r="P20" s="30"/>
      <c r="Q20" s="34"/>
      <c r="R20" s="44"/>
      <c r="S20" s="44">
        <v>4</v>
      </c>
      <c r="T20" s="44">
        <v>4</v>
      </c>
    </row>
    <row r="21" spans="1:20" ht="15.75">
      <c r="A21" s="10">
        <v>16</v>
      </c>
      <c r="B21" s="64" t="s">
        <v>66</v>
      </c>
      <c r="C21" s="61"/>
      <c r="D21" s="17"/>
      <c r="E21" s="17"/>
      <c r="F21" s="30"/>
      <c r="G21" s="34"/>
      <c r="H21" s="32"/>
      <c r="I21" s="34"/>
      <c r="J21" s="31"/>
      <c r="K21" s="32"/>
      <c r="L21" s="30"/>
      <c r="M21" s="30"/>
      <c r="N21" s="31"/>
      <c r="O21" s="31"/>
      <c r="P21" s="30"/>
      <c r="Q21" s="34"/>
      <c r="R21" s="44"/>
      <c r="S21" s="44">
        <v>4</v>
      </c>
      <c r="T21" s="44">
        <v>3</v>
      </c>
    </row>
    <row r="22" spans="1:20" ht="15.75">
      <c r="A22" s="10">
        <v>17</v>
      </c>
      <c r="B22" s="64" t="s">
        <v>67</v>
      </c>
      <c r="C22" s="61"/>
      <c r="D22" s="17"/>
      <c r="E22" s="17"/>
      <c r="F22" s="30"/>
      <c r="G22" s="34"/>
      <c r="H22" s="32"/>
      <c r="I22" s="34"/>
      <c r="J22" s="31"/>
      <c r="K22" s="32"/>
      <c r="L22" s="30"/>
      <c r="M22" s="30"/>
      <c r="N22" s="31"/>
      <c r="O22" s="31"/>
      <c r="P22" s="30"/>
      <c r="Q22" s="34"/>
      <c r="R22" s="44"/>
      <c r="S22" s="44">
        <v>4</v>
      </c>
      <c r="T22" s="44">
        <v>4</v>
      </c>
    </row>
    <row r="23" spans="1:20" ht="15.75">
      <c r="A23" s="10">
        <v>18</v>
      </c>
      <c r="B23" s="64" t="s">
        <v>68</v>
      </c>
      <c r="C23" s="61"/>
      <c r="D23" s="17"/>
      <c r="E23" s="17"/>
      <c r="F23" s="30"/>
      <c r="G23" s="34"/>
      <c r="H23" s="32"/>
      <c r="I23" s="34"/>
      <c r="J23" s="31"/>
      <c r="K23" s="32"/>
      <c r="L23" s="30"/>
      <c r="M23" s="30"/>
      <c r="N23" s="31"/>
      <c r="O23" s="31"/>
      <c r="P23" s="30"/>
      <c r="Q23" s="34"/>
      <c r="R23" s="44"/>
      <c r="S23" s="44">
        <v>3</v>
      </c>
      <c r="T23" s="44">
        <v>3</v>
      </c>
    </row>
    <row r="24" spans="1:20" ht="15.75">
      <c r="A24" s="10">
        <v>19</v>
      </c>
      <c r="B24" s="64" t="s">
        <v>69</v>
      </c>
      <c r="C24" s="61"/>
      <c r="D24" s="17"/>
      <c r="E24" s="17"/>
      <c r="F24" s="30"/>
      <c r="G24" s="34"/>
      <c r="H24" s="32"/>
      <c r="I24" s="34"/>
      <c r="J24" s="31"/>
      <c r="K24" s="32"/>
      <c r="L24" s="30"/>
      <c r="M24" s="30"/>
      <c r="N24" s="31"/>
      <c r="O24" s="31"/>
      <c r="P24" s="30"/>
      <c r="Q24" s="34"/>
      <c r="R24" s="44"/>
      <c r="S24" s="44">
        <v>4</v>
      </c>
      <c r="T24" s="44">
        <v>4</v>
      </c>
    </row>
    <row r="25" spans="1:20" ht="15.75">
      <c r="A25" s="10">
        <v>20</v>
      </c>
      <c r="B25" s="64" t="s">
        <v>70</v>
      </c>
      <c r="C25" s="61"/>
      <c r="D25" s="17"/>
      <c r="E25" s="17"/>
      <c r="F25" s="30"/>
      <c r="G25" s="34"/>
      <c r="H25" s="32"/>
      <c r="I25" s="34"/>
      <c r="J25" s="31"/>
      <c r="K25" s="32"/>
      <c r="L25" s="30"/>
      <c r="M25" s="30"/>
      <c r="N25" s="31"/>
      <c r="O25" s="31"/>
      <c r="P25" s="30"/>
      <c r="Q25" s="34"/>
      <c r="R25" s="44"/>
      <c r="S25" s="44">
        <v>4</v>
      </c>
      <c r="T25" s="44">
        <v>3</v>
      </c>
    </row>
    <row r="26" spans="1:20" ht="15.75">
      <c r="A26" s="10">
        <v>21</v>
      </c>
      <c r="B26" s="64" t="s">
        <v>71</v>
      </c>
      <c r="C26" s="61"/>
      <c r="D26" s="17"/>
      <c r="E26" s="17"/>
      <c r="F26" s="30"/>
      <c r="G26" s="34"/>
      <c r="H26" s="32"/>
      <c r="I26" s="34"/>
      <c r="J26" s="31"/>
      <c r="K26" s="32"/>
      <c r="L26" s="30"/>
      <c r="M26" s="30"/>
      <c r="N26" s="31"/>
      <c r="O26" s="31"/>
      <c r="P26" s="30"/>
      <c r="Q26" s="34"/>
      <c r="R26" s="44"/>
      <c r="S26" s="44">
        <v>4</v>
      </c>
      <c r="T26" s="44">
        <v>4</v>
      </c>
    </row>
    <row r="27" spans="1:20" ht="15.75">
      <c r="A27" s="10"/>
      <c r="B27" s="11"/>
      <c r="C27" s="61"/>
      <c r="D27" s="17"/>
      <c r="E27" s="17"/>
      <c r="F27" s="30"/>
      <c r="G27" s="34"/>
      <c r="H27" s="32"/>
      <c r="I27" s="34"/>
      <c r="J27" s="31"/>
      <c r="K27" s="32"/>
      <c r="L27" s="30"/>
      <c r="M27" s="30"/>
      <c r="N27" s="31"/>
      <c r="O27" s="31"/>
      <c r="P27" s="30"/>
      <c r="Q27" s="34"/>
      <c r="R27" s="44"/>
      <c r="S27" s="44"/>
      <c r="T27" s="44"/>
    </row>
    <row r="28" spans="1:20" ht="15.75">
      <c r="A28" s="10"/>
      <c r="B28" s="11"/>
      <c r="C28" s="61"/>
      <c r="D28" s="17"/>
      <c r="E28" s="17"/>
      <c r="F28" s="30"/>
      <c r="G28" s="34"/>
      <c r="H28" s="32"/>
      <c r="I28" s="34"/>
      <c r="J28" s="31"/>
      <c r="K28" s="32"/>
      <c r="L28" s="30"/>
      <c r="M28" s="30"/>
      <c r="N28" s="31"/>
      <c r="O28" s="31"/>
      <c r="P28" s="30"/>
      <c r="Q28" s="34"/>
      <c r="R28" s="44"/>
      <c r="S28" s="44"/>
      <c r="T28" s="44"/>
    </row>
    <row r="29" spans="1:20" ht="15.75">
      <c r="A29" s="10"/>
      <c r="B29" s="11"/>
      <c r="C29" s="61"/>
      <c r="D29" s="17"/>
      <c r="E29" s="17"/>
      <c r="F29" s="30"/>
      <c r="G29" s="34"/>
      <c r="H29" s="32"/>
      <c r="I29" s="34"/>
      <c r="J29" s="31"/>
      <c r="K29" s="32"/>
      <c r="L29" s="30"/>
      <c r="M29" s="30"/>
      <c r="N29" s="31"/>
      <c r="O29" s="31"/>
      <c r="P29" s="30"/>
      <c r="Q29" s="34"/>
      <c r="R29" s="44"/>
      <c r="S29" s="44"/>
      <c r="T29" s="44"/>
    </row>
    <row r="30" spans="1:20" ht="15.75">
      <c r="A30" s="10"/>
      <c r="B30" s="11"/>
      <c r="C30" s="17"/>
      <c r="D30" s="17"/>
      <c r="E30" s="61"/>
      <c r="F30" s="30"/>
      <c r="G30" s="34"/>
      <c r="H30" s="32"/>
      <c r="I30" s="34"/>
      <c r="J30" s="31"/>
      <c r="K30" s="32"/>
      <c r="L30" s="30"/>
      <c r="M30" s="30"/>
      <c r="N30" s="31"/>
      <c r="O30" s="31"/>
      <c r="P30" s="30"/>
      <c r="Q30" s="34"/>
      <c r="R30" s="44"/>
      <c r="S30" s="44"/>
      <c r="T30" s="44"/>
    </row>
    <row r="31" spans="1:20" ht="15.75">
      <c r="A31" s="10"/>
      <c r="B31" s="11"/>
      <c r="C31" s="61"/>
      <c r="D31" s="17"/>
      <c r="E31" s="17"/>
      <c r="F31" s="30"/>
      <c r="G31" s="34"/>
      <c r="H31" s="32"/>
      <c r="I31" s="34"/>
      <c r="J31" s="31"/>
      <c r="K31" s="32"/>
      <c r="L31" s="30"/>
      <c r="M31" s="30"/>
      <c r="N31" s="31"/>
      <c r="O31" s="31"/>
      <c r="P31" s="30"/>
      <c r="Q31" s="34"/>
      <c r="R31" s="44"/>
      <c r="S31" s="44"/>
      <c r="T31" s="44"/>
    </row>
    <row r="32" spans="1:20" ht="15.75">
      <c r="A32" s="10"/>
      <c r="B32" s="11"/>
      <c r="C32" s="61"/>
      <c r="D32" s="17"/>
      <c r="E32" s="17"/>
      <c r="F32" s="25"/>
      <c r="G32" s="34"/>
      <c r="H32" s="32"/>
      <c r="I32" s="34"/>
      <c r="J32" s="31"/>
      <c r="K32" s="32"/>
      <c r="L32" s="25"/>
      <c r="M32" s="25"/>
      <c r="N32" s="31"/>
      <c r="O32" s="31"/>
      <c r="P32" s="25"/>
      <c r="Q32" s="34"/>
      <c r="R32" s="44"/>
      <c r="S32" s="44"/>
      <c r="T32" s="44"/>
    </row>
    <row r="33" spans="1:20" ht="15.75">
      <c r="A33" s="10"/>
      <c r="B33" s="11"/>
      <c r="C33" s="17"/>
      <c r="D33" s="17"/>
      <c r="E33" s="61"/>
      <c r="F33" s="25"/>
      <c r="G33" s="34"/>
      <c r="H33" s="32"/>
      <c r="I33" s="34"/>
      <c r="J33" s="31"/>
      <c r="K33" s="32"/>
      <c r="L33" s="25"/>
      <c r="M33" s="25"/>
      <c r="N33" s="31"/>
      <c r="O33" s="31"/>
      <c r="P33" s="25"/>
      <c r="Q33" s="34"/>
      <c r="R33" s="44"/>
      <c r="S33" s="44"/>
      <c r="T33" s="44"/>
    </row>
    <row r="34" spans="1:20" ht="15.75">
      <c r="A34" s="10"/>
      <c r="B34" s="11"/>
      <c r="C34" s="17"/>
      <c r="D34" s="61"/>
      <c r="E34" s="61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34"/>
      <c r="R34" s="44"/>
      <c r="S34" s="44"/>
      <c r="T34" s="44"/>
    </row>
    <row r="35" spans="1:20" ht="15.75">
      <c r="A35" s="10"/>
      <c r="B35" s="11"/>
      <c r="C35" s="17"/>
      <c r="D35" s="17"/>
      <c r="E35" s="17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34"/>
      <c r="R35" s="44"/>
      <c r="S35" s="44"/>
      <c r="T35" s="44"/>
    </row>
    <row r="36" spans="1:20" ht="15.75">
      <c r="A36" s="10"/>
      <c r="B36" s="11"/>
      <c r="C36" s="17"/>
      <c r="D36" s="17"/>
      <c r="E36" s="17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34"/>
      <c r="R36" s="44"/>
      <c r="S36" s="44"/>
      <c r="T36" s="44"/>
    </row>
    <row r="37" spans="1:20" ht="15.75">
      <c r="A37" s="10"/>
      <c r="B37" s="11"/>
      <c r="C37" s="17"/>
      <c r="D37" s="17"/>
      <c r="E37" s="17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34"/>
      <c r="R37" s="44"/>
      <c r="S37" s="44"/>
      <c r="T37" s="44"/>
    </row>
    <row r="38" spans="1:20" ht="15.75">
      <c r="A38" s="10"/>
      <c r="B38" s="11"/>
      <c r="C38" s="17"/>
      <c r="D38" s="17"/>
      <c r="E38" s="17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34"/>
      <c r="R38" s="44"/>
      <c r="S38" s="44"/>
      <c r="T38" s="44"/>
    </row>
    <row r="39" spans="1:20" ht="15.75">
      <c r="A39" s="10"/>
      <c r="B39" s="11"/>
      <c r="C39" s="17"/>
      <c r="D39" s="17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34"/>
      <c r="R39" s="44"/>
      <c r="S39" s="44"/>
      <c r="T39" s="44"/>
    </row>
    <row r="40" spans="1:20" ht="15.75">
      <c r="A40" s="10"/>
      <c r="B40" s="11"/>
      <c r="C40" s="17"/>
      <c r="D40" s="17"/>
      <c r="E40" s="17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34"/>
      <c r="R40" s="44"/>
      <c r="S40" s="44"/>
      <c r="T40" s="44"/>
    </row>
    <row r="41" spans="1:20" ht="15.75">
      <c r="A41" s="10"/>
      <c r="B41" s="11"/>
      <c r="C41" s="17"/>
      <c r="D41" s="17"/>
      <c r="E41" s="17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34"/>
      <c r="R41" s="44"/>
      <c r="S41" s="44"/>
      <c r="T41" s="44"/>
    </row>
    <row r="42" spans="1:20" ht="15.75">
      <c r="A42" s="10"/>
      <c r="B42" s="11"/>
      <c r="C42" s="17"/>
      <c r="D42" s="17"/>
      <c r="E42" s="17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34"/>
      <c r="R42" s="44"/>
      <c r="S42" s="44"/>
      <c r="T42" s="44"/>
    </row>
    <row r="43" spans="1:20" ht="15.75">
      <c r="A43" s="10"/>
      <c r="B43" s="11"/>
      <c r="C43" s="17"/>
      <c r="D43" s="17"/>
      <c r="E43" s="17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34"/>
      <c r="R43" s="44"/>
      <c r="S43" s="44"/>
      <c r="T43" s="44"/>
    </row>
    <row r="44" spans="1:20" ht="15.75">
      <c r="A44" s="10"/>
      <c r="B44" s="11"/>
      <c r="C44" s="17"/>
      <c r="D44" s="17"/>
      <c r="E44" s="1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34"/>
      <c r="R44" s="44"/>
      <c r="S44" s="44"/>
      <c r="T44" s="44"/>
    </row>
    <row r="45" spans="1:20" ht="15.75">
      <c r="A45" s="12"/>
      <c r="B45" s="13"/>
      <c r="C45" s="17"/>
      <c r="D45" s="17"/>
      <c r="E45" s="17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38"/>
      <c r="R45" s="48"/>
      <c r="S45" s="48"/>
      <c r="T45" s="48"/>
    </row>
    <row r="49" spans="6:16">
      <c r="F49" t="s">
        <v>31</v>
      </c>
      <c r="P49" t="s">
        <v>32</v>
      </c>
    </row>
    <row r="54" spans="6:16">
      <c r="F54" t="s">
        <v>75</v>
      </c>
      <c r="P54" t="s">
        <v>75</v>
      </c>
    </row>
    <row r="55" spans="6:16">
      <c r="F55" t="s">
        <v>76</v>
      </c>
      <c r="P55" t="s">
        <v>76</v>
      </c>
    </row>
  </sheetData>
  <mergeCells count="12">
    <mergeCell ref="S3:T3"/>
    <mergeCell ref="S4:T4"/>
    <mergeCell ref="K4:M4"/>
    <mergeCell ref="A1:R1"/>
    <mergeCell ref="A3:R3"/>
    <mergeCell ref="A4:A5"/>
    <mergeCell ref="B4:B5"/>
    <mergeCell ref="F4:G4"/>
    <mergeCell ref="H4:I4"/>
    <mergeCell ref="O4:P4"/>
    <mergeCell ref="Q4:R4"/>
    <mergeCell ref="C4:E4"/>
  </mergeCells>
  <pageMargins left="0.78740157480314965" right="0.39370078740157483" top="0.78740157480314965" bottom="0.59055118110236227" header="0.31496062992125984" footer="0.31496062992125984"/>
  <pageSetup paperSize="256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topLeftCell="A11" workbookViewId="0">
      <selection activeCell="P54" sqref="P54:P55"/>
    </sheetView>
  </sheetViews>
  <sheetFormatPr defaultRowHeight="15"/>
  <cols>
    <col min="1" max="1" width="5.7109375" customWidth="1"/>
    <col min="2" max="2" width="27.5703125" customWidth="1"/>
    <col min="3" max="22" width="6.140625" customWidth="1"/>
  </cols>
  <sheetData>
    <row r="1" spans="1:22">
      <c r="A1" s="81" t="s">
        <v>74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2" ht="15" customHeight="1">
      <c r="A3" s="74" t="s">
        <v>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84" t="s">
        <v>27</v>
      </c>
      <c r="V3" s="84"/>
    </row>
    <row r="4" spans="1:22">
      <c r="A4" s="69" t="s">
        <v>1</v>
      </c>
      <c r="B4" s="69" t="s">
        <v>2</v>
      </c>
      <c r="C4" s="35" t="s">
        <v>46</v>
      </c>
      <c r="D4" s="71" t="s">
        <v>3</v>
      </c>
      <c r="E4" s="72"/>
      <c r="F4" s="71" t="s">
        <v>4</v>
      </c>
      <c r="G4" s="72"/>
      <c r="H4" s="73"/>
      <c r="I4" s="7" t="s">
        <v>30</v>
      </c>
      <c r="J4" s="71" t="s">
        <v>6</v>
      </c>
      <c r="K4" s="73"/>
      <c r="L4" s="71" t="s">
        <v>7</v>
      </c>
      <c r="M4" s="72"/>
      <c r="N4" s="73"/>
      <c r="O4" s="71" t="s">
        <v>8</v>
      </c>
      <c r="P4" s="72"/>
      <c r="Q4" s="72"/>
      <c r="R4" s="82" t="s">
        <v>9</v>
      </c>
      <c r="S4" s="83"/>
      <c r="T4" s="85"/>
      <c r="U4" s="67" t="s">
        <v>29</v>
      </c>
      <c r="V4" s="67"/>
    </row>
    <row r="5" spans="1:22">
      <c r="A5" s="86"/>
      <c r="B5" s="86"/>
      <c r="C5" s="54">
        <v>4.7</v>
      </c>
      <c r="D5" s="18">
        <v>4.2</v>
      </c>
      <c r="E5" s="18">
        <v>4.5999999999999996</v>
      </c>
      <c r="F5" s="18">
        <v>4.0999999999999996</v>
      </c>
      <c r="G5" s="18">
        <v>4.3</v>
      </c>
      <c r="H5" s="18">
        <v>4.5</v>
      </c>
      <c r="I5" s="18" t="s">
        <v>17</v>
      </c>
      <c r="J5" s="18">
        <v>4.5999999999999996</v>
      </c>
      <c r="K5" s="18">
        <v>4.7</v>
      </c>
      <c r="L5" s="18" t="s">
        <v>18</v>
      </c>
      <c r="M5" s="18" t="s">
        <v>20</v>
      </c>
      <c r="N5" s="18" t="s">
        <v>22</v>
      </c>
      <c r="O5" s="18" t="s">
        <v>18</v>
      </c>
      <c r="P5" s="18" t="s">
        <v>21</v>
      </c>
      <c r="Q5" s="18" t="s">
        <v>19</v>
      </c>
      <c r="R5" s="18">
        <v>4.0999999999999996</v>
      </c>
      <c r="S5" s="18">
        <v>4.2</v>
      </c>
      <c r="T5" s="18">
        <v>4.5</v>
      </c>
      <c r="U5" s="24">
        <v>4.0999999999999996</v>
      </c>
      <c r="V5" s="24">
        <v>4.2</v>
      </c>
    </row>
    <row r="6" spans="1:22" ht="15.75">
      <c r="A6" s="9">
        <v>1</v>
      </c>
      <c r="B6" s="62" t="s">
        <v>51</v>
      </c>
      <c r="C6" s="60"/>
      <c r="D6" s="28"/>
      <c r="E6" s="41"/>
      <c r="F6" s="41"/>
      <c r="G6" s="41"/>
      <c r="H6" s="29"/>
      <c r="I6" s="28"/>
      <c r="J6" s="41"/>
      <c r="K6" s="29"/>
      <c r="L6" s="42"/>
      <c r="M6" s="28"/>
      <c r="N6" s="28"/>
      <c r="O6" s="29"/>
      <c r="P6" s="41"/>
      <c r="Q6" s="41"/>
      <c r="R6" s="41"/>
      <c r="S6" s="41"/>
      <c r="T6" s="41"/>
      <c r="U6" s="41">
        <v>3</v>
      </c>
      <c r="V6" s="41">
        <v>3</v>
      </c>
    </row>
    <row r="7" spans="1:22" ht="15.75">
      <c r="A7" s="10">
        <v>2</v>
      </c>
      <c r="B7" s="63" t="s">
        <v>52</v>
      </c>
      <c r="C7" s="61"/>
      <c r="D7" s="51"/>
      <c r="E7" s="44"/>
      <c r="F7" s="44"/>
      <c r="G7" s="44"/>
      <c r="H7" s="32"/>
      <c r="I7" s="51"/>
      <c r="J7" s="44"/>
      <c r="K7" s="32"/>
      <c r="L7" s="45"/>
      <c r="M7" s="44"/>
      <c r="N7" s="44"/>
      <c r="O7" s="32"/>
      <c r="P7" s="44"/>
      <c r="Q7" s="44"/>
      <c r="R7" s="44"/>
      <c r="S7" s="44"/>
      <c r="T7" s="44"/>
      <c r="U7" s="44">
        <v>3</v>
      </c>
      <c r="V7" s="44">
        <v>3</v>
      </c>
    </row>
    <row r="8" spans="1:22" ht="15.75">
      <c r="A8" s="10">
        <v>3</v>
      </c>
      <c r="B8" s="64" t="s">
        <v>53</v>
      </c>
      <c r="C8" s="61"/>
      <c r="D8" s="51"/>
      <c r="E8" s="44"/>
      <c r="F8" s="44"/>
      <c r="G8" s="44"/>
      <c r="H8" s="32"/>
      <c r="I8" s="51"/>
      <c r="J8" s="44"/>
      <c r="K8" s="32"/>
      <c r="L8" s="45"/>
      <c r="M8" s="44"/>
      <c r="N8" s="44"/>
      <c r="O8" s="32"/>
      <c r="P8" s="44"/>
      <c r="Q8" s="44"/>
      <c r="R8" s="44"/>
      <c r="S8" s="44"/>
      <c r="T8" s="44"/>
      <c r="U8" s="44">
        <v>3</v>
      </c>
      <c r="V8" s="44">
        <v>3</v>
      </c>
    </row>
    <row r="9" spans="1:22" ht="15.75">
      <c r="A9" s="10">
        <v>4</v>
      </c>
      <c r="B9" s="65" t="s">
        <v>54</v>
      </c>
      <c r="C9" s="61"/>
      <c r="D9" s="51"/>
      <c r="E9" s="44"/>
      <c r="F9" s="44"/>
      <c r="G9" s="44"/>
      <c r="H9" s="32"/>
      <c r="I9" s="51"/>
      <c r="J9" s="44"/>
      <c r="K9" s="32"/>
      <c r="L9" s="45"/>
      <c r="M9" s="44"/>
      <c r="N9" s="44"/>
      <c r="O9" s="32"/>
      <c r="P9" s="44"/>
      <c r="Q9" s="44"/>
      <c r="R9" s="44"/>
      <c r="S9" s="44"/>
      <c r="T9" s="44"/>
      <c r="U9" s="44">
        <v>3</v>
      </c>
      <c r="V9" s="44">
        <v>3</v>
      </c>
    </row>
    <row r="10" spans="1:22" ht="15.75">
      <c r="A10" s="10">
        <v>5</v>
      </c>
      <c r="B10" s="64" t="s">
        <v>55</v>
      </c>
      <c r="C10" s="61"/>
      <c r="D10" s="51"/>
      <c r="E10" s="44"/>
      <c r="F10" s="44"/>
      <c r="G10" s="44"/>
      <c r="H10" s="32"/>
      <c r="I10" s="51"/>
      <c r="J10" s="44"/>
      <c r="K10" s="32"/>
      <c r="L10" s="45"/>
      <c r="M10" s="44"/>
      <c r="N10" s="44"/>
      <c r="O10" s="32"/>
      <c r="P10" s="44"/>
      <c r="Q10" s="44"/>
      <c r="R10" s="44"/>
      <c r="S10" s="44"/>
      <c r="T10" s="44"/>
      <c r="U10" s="44">
        <v>3</v>
      </c>
      <c r="V10" s="44">
        <v>3</v>
      </c>
    </row>
    <row r="11" spans="1:22" ht="15.75">
      <c r="A11" s="10">
        <v>6</v>
      </c>
      <c r="B11" s="65" t="s">
        <v>56</v>
      </c>
      <c r="C11" s="61"/>
      <c r="D11" s="51"/>
      <c r="E11" s="44"/>
      <c r="F11" s="44"/>
      <c r="G11" s="44"/>
      <c r="H11" s="32"/>
      <c r="I11" s="51"/>
      <c r="J11" s="44"/>
      <c r="K11" s="32"/>
      <c r="L11" s="45"/>
      <c r="M11" s="44"/>
      <c r="N11" s="44"/>
      <c r="O11" s="32"/>
      <c r="P11" s="44"/>
      <c r="Q11" s="44"/>
      <c r="R11" s="44"/>
      <c r="S11" s="44"/>
      <c r="T11" s="44"/>
      <c r="U11" s="44">
        <v>3</v>
      </c>
      <c r="V11" s="44">
        <v>4</v>
      </c>
    </row>
    <row r="12" spans="1:22" ht="15.75">
      <c r="A12" s="10">
        <v>7</v>
      </c>
      <c r="B12" s="64" t="s">
        <v>57</v>
      </c>
      <c r="C12" s="61"/>
      <c r="D12" s="51"/>
      <c r="E12" s="44"/>
      <c r="F12" s="44"/>
      <c r="G12" s="44"/>
      <c r="H12" s="32"/>
      <c r="I12" s="51"/>
      <c r="J12" s="44"/>
      <c r="K12" s="32"/>
      <c r="L12" s="45"/>
      <c r="M12" s="44"/>
      <c r="N12" s="44"/>
      <c r="O12" s="32"/>
      <c r="P12" s="44"/>
      <c r="Q12" s="44"/>
      <c r="R12" s="44"/>
      <c r="S12" s="44"/>
      <c r="T12" s="44"/>
      <c r="U12" s="44">
        <v>3</v>
      </c>
      <c r="V12" s="44">
        <v>3</v>
      </c>
    </row>
    <row r="13" spans="1:22" ht="15.75">
      <c r="A13" s="10">
        <v>8</v>
      </c>
      <c r="B13" s="64" t="s">
        <v>58</v>
      </c>
      <c r="C13" s="61"/>
      <c r="D13" s="51"/>
      <c r="E13" s="44"/>
      <c r="F13" s="44"/>
      <c r="G13" s="44"/>
      <c r="H13" s="32"/>
      <c r="I13" s="51"/>
      <c r="J13" s="44"/>
      <c r="K13" s="32"/>
      <c r="L13" s="45"/>
      <c r="M13" s="44"/>
      <c r="N13" s="44"/>
      <c r="O13" s="32"/>
      <c r="P13" s="44"/>
      <c r="Q13" s="44"/>
      <c r="R13" s="44"/>
      <c r="S13" s="44"/>
      <c r="T13" s="44"/>
      <c r="U13" s="44">
        <v>3</v>
      </c>
      <c r="V13" s="44">
        <v>3</v>
      </c>
    </row>
    <row r="14" spans="1:22" ht="15.75">
      <c r="A14" s="10">
        <v>9</v>
      </c>
      <c r="B14" s="64" t="s">
        <v>59</v>
      </c>
      <c r="C14" s="61"/>
      <c r="D14" s="51"/>
      <c r="E14" s="44"/>
      <c r="F14" s="44"/>
      <c r="G14" s="44"/>
      <c r="H14" s="32"/>
      <c r="I14" s="51"/>
      <c r="J14" s="44"/>
      <c r="K14" s="32"/>
      <c r="L14" s="45"/>
      <c r="M14" s="44"/>
      <c r="N14" s="44"/>
      <c r="O14" s="32"/>
      <c r="P14" s="44"/>
      <c r="Q14" s="44"/>
      <c r="R14" s="44"/>
      <c r="S14" s="44"/>
      <c r="T14" s="44"/>
      <c r="U14" s="44">
        <v>4</v>
      </c>
      <c r="V14" s="44">
        <v>3</v>
      </c>
    </row>
    <row r="15" spans="1:22" ht="15.75">
      <c r="A15" s="10">
        <v>10</v>
      </c>
      <c r="B15" s="64" t="s">
        <v>60</v>
      </c>
      <c r="C15" s="61"/>
      <c r="D15" s="51"/>
      <c r="E15" s="44"/>
      <c r="F15" s="44"/>
      <c r="G15" s="44"/>
      <c r="H15" s="32"/>
      <c r="I15" s="51"/>
      <c r="J15" s="44"/>
      <c r="K15" s="32"/>
      <c r="L15" s="45"/>
      <c r="M15" s="44"/>
      <c r="N15" s="44"/>
      <c r="O15" s="32"/>
      <c r="P15" s="44"/>
      <c r="Q15" s="44"/>
      <c r="R15" s="44"/>
      <c r="S15" s="44"/>
      <c r="T15" s="44"/>
      <c r="U15" s="44">
        <v>3</v>
      </c>
      <c r="V15" s="44">
        <v>3</v>
      </c>
    </row>
    <row r="16" spans="1:22" ht="15.75">
      <c r="A16" s="10">
        <v>11</v>
      </c>
      <c r="B16" s="64" t="s">
        <v>61</v>
      </c>
      <c r="C16" s="61"/>
      <c r="D16" s="51"/>
      <c r="E16" s="44"/>
      <c r="F16" s="44"/>
      <c r="G16" s="44"/>
      <c r="H16" s="32"/>
      <c r="I16" s="51"/>
      <c r="J16" s="44"/>
      <c r="K16" s="32"/>
      <c r="L16" s="45"/>
      <c r="M16" s="44"/>
      <c r="N16" s="44"/>
      <c r="O16" s="32"/>
      <c r="P16" s="44"/>
      <c r="Q16" s="44"/>
      <c r="R16" s="44"/>
      <c r="S16" s="44"/>
      <c r="T16" s="44"/>
      <c r="U16" s="44">
        <v>3</v>
      </c>
      <c r="V16" s="44">
        <v>3</v>
      </c>
    </row>
    <row r="17" spans="1:22" ht="15.75">
      <c r="A17" s="10">
        <v>12</v>
      </c>
      <c r="B17" s="64" t="s">
        <v>62</v>
      </c>
      <c r="C17" s="61"/>
      <c r="D17" s="51"/>
      <c r="E17" s="44"/>
      <c r="F17" s="44"/>
      <c r="G17" s="44"/>
      <c r="H17" s="32"/>
      <c r="I17" s="51"/>
      <c r="J17" s="44"/>
      <c r="K17" s="32"/>
      <c r="L17" s="45"/>
      <c r="M17" s="44"/>
      <c r="N17" s="44"/>
      <c r="O17" s="32"/>
      <c r="P17" s="44"/>
      <c r="Q17" s="44"/>
      <c r="R17" s="44"/>
      <c r="S17" s="44"/>
      <c r="T17" s="44"/>
      <c r="U17" s="44">
        <v>3</v>
      </c>
      <c r="V17" s="44">
        <v>4</v>
      </c>
    </row>
    <row r="18" spans="1:22" ht="15.75">
      <c r="A18" s="10">
        <v>13</v>
      </c>
      <c r="B18" s="64" t="s">
        <v>63</v>
      </c>
      <c r="C18" s="61"/>
      <c r="D18" s="51"/>
      <c r="E18" s="44"/>
      <c r="F18" s="44"/>
      <c r="G18" s="44"/>
      <c r="H18" s="32"/>
      <c r="I18" s="51"/>
      <c r="J18" s="44"/>
      <c r="K18" s="32"/>
      <c r="L18" s="45"/>
      <c r="M18" s="44"/>
      <c r="N18" s="44"/>
      <c r="O18" s="32"/>
      <c r="P18" s="44"/>
      <c r="Q18" s="44"/>
      <c r="R18" s="44"/>
      <c r="S18" s="44"/>
      <c r="T18" s="44"/>
      <c r="U18" s="44">
        <v>3</v>
      </c>
      <c r="V18" s="44">
        <v>3</v>
      </c>
    </row>
    <row r="19" spans="1:22" ht="15.75">
      <c r="A19" s="10">
        <v>14</v>
      </c>
      <c r="B19" s="64" t="s">
        <v>64</v>
      </c>
      <c r="C19" s="61"/>
      <c r="D19" s="51"/>
      <c r="E19" s="44"/>
      <c r="F19" s="44"/>
      <c r="G19" s="44"/>
      <c r="H19" s="32"/>
      <c r="I19" s="51"/>
      <c r="J19" s="44"/>
      <c r="K19" s="32"/>
      <c r="L19" s="45"/>
      <c r="M19" s="44"/>
      <c r="N19" s="44"/>
      <c r="O19" s="32"/>
      <c r="P19" s="44"/>
      <c r="Q19" s="44"/>
      <c r="R19" s="44"/>
      <c r="S19" s="44"/>
      <c r="T19" s="44"/>
      <c r="U19" s="44">
        <v>3</v>
      </c>
      <c r="V19" s="44">
        <v>3</v>
      </c>
    </row>
    <row r="20" spans="1:22" ht="15.75">
      <c r="A20" s="10">
        <v>15</v>
      </c>
      <c r="B20" s="64" t="s">
        <v>65</v>
      </c>
      <c r="C20" s="61"/>
      <c r="D20" s="51"/>
      <c r="E20" s="44"/>
      <c r="F20" s="44"/>
      <c r="G20" s="44"/>
      <c r="H20" s="32"/>
      <c r="I20" s="51"/>
      <c r="J20" s="44"/>
      <c r="K20" s="32"/>
      <c r="L20" s="45"/>
      <c r="M20" s="44"/>
      <c r="N20" s="44"/>
      <c r="O20" s="32"/>
      <c r="P20" s="44"/>
      <c r="Q20" s="44"/>
      <c r="R20" s="44"/>
      <c r="S20" s="44"/>
      <c r="T20" s="44"/>
      <c r="U20" s="44">
        <v>4</v>
      </c>
      <c r="V20" s="44">
        <v>4</v>
      </c>
    </row>
    <row r="21" spans="1:22" ht="15.75">
      <c r="A21" s="10">
        <v>16</v>
      </c>
      <c r="B21" s="64" t="s">
        <v>66</v>
      </c>
      <c r="C21" s="61"/>
      <c r="D21" s="51"/>
      <c r="E21" s="44"/>
      <c r="F21" s="44"/>
      <c r="G21" s="44"/>
      <c r="H21" s="32"/>
      <c r="I21" s="51"/>
      <c r="J21" s="44"/>
      <c r="K21" s="32"/>
      <c r="L21" s="45"/>
      <c r="M21" s="44"/>
      <c r="N21" s="44"/>
      <c r="O21" s="32"/>
      <c r="P21" s="44"/>
      <c r="Q21" s="44"/>
      <c r="R21" s="44"/>
      <c r="S21" s="44"/>
      <c r="T21" s="44"/>
      <c r="U21" s="44">
        <v>3</v>
      </c>
      <c r="V21" s="44">
        <v>3</v>
      </c>
    </row>
    <row r="22" spans="1:22" ht="15.75">
      <c r="A22" s="10">
        <v>17</v>
      </c>
      <c r="B22" s="64" t="s">
        <v>67</v>
      </c>
      <c r="C22" s="61"/>
      <c r="D22" s="51"/>
      <c r="E22" s="44"/>
      <c r="F22" s="44"/>
      <c r="G22" s="44"/>
      <c r="H22" s="32"/>
      <c r="I22" s="51"/>
      <c r="J22" s="44"/>
      <c r="K22" s="32"/>
      <c r="L22" s="45"/>
      <c r="M22" s="44"/>
      <c r="N22" s="44"/>
      <c r="O22" s="32"/>
      <c r="P22" s="44"/>
      <c r="Q22" s="44"/>
      <c r="R22" s="44"/>
      <c r="S22" s="44"/>
      <c r="T22" s="44"/>
      <c r="U22" s="44">
        <v>4</v>
      </c>
      <c r="V22" s="44">
        <v>3</v>
      </c>
    </row>
    <row r="23" spans="1:22" ht="15.75">
      <c r="A23" s="10">
        <v>18</v>
      </c>
      <c r="B23" s="64" t="s">
        <v>68</v>
      </c>
      <c r="C23" s="61"/>
      <c r="D23" s="51"/>
      <c r="E23" s="44"/>
      <c r="F23" s="44"/>
      <c r="G23" s="44"/>
      <c r="H23" s="32"/>
      <c r="I23" s="51"/>
      <c r="J23" s="44"/>
      <c r="K23" s="32"/>
      <c r="L23" s="45"/>
      <c r="M23" s="44"/>
      <c r="N23" s="44"/>
      <c r="O23" s="32"/>
      <c r="P23" s="44"/>
      <c r="Q23" s="44"/>
      <c r="R23" s="44"/>
      <c r="S23" s="44"/>
      <c r="T23" s="44"/>
      <c r="U23" s="44">
        <v>3</v>
      </c>
      <c r="V23" s="44">
        <v>3</v>
      </c>
    </row>
    <row r="24" spans="1:22" ht="15.75">
      <c r="A24" s="10">
        <v>19</v>
      </c>
      <c r="B24" s="64" t="s">
        <v>69</v>
      </c>
      <c r="C24" s="61"/>
      <c r="D24" s="51"/>
      <c r="E24" s="44"/>
      <c r="F24" s="44"/>
      <c r="G24" s="44"/>
      <c r="H24" s="32"/>
      <c r="I24" s="51"/>
      <c r="J24" s="44"/>
      <c r="K24" s="32"/>
      <c r="L24" s="45"/>
      <c r="M24" s="44"/>
      <c r="N24" s="44"/>
      <c r="O24" s="32"/>
      <c r="P24" s="44"/>
      <c r="Q24" s="44"/>
      <c r="R24" s="44"/>
      <c r="S24" s="44"/>
      <c r="T24" s="44"/>
      <c r="U24" s="44">
        <v>4</v>
      </c>
      <c r="V24" s="44">
        <v>4</v>
      </c>
    </row>
    <row r="25" spans="1:22" ht="15.75">
      <c r="A25" s="10">
        <v>20</v>
      </c>
      <c r="B25" s="64" t="s">
        <v>70</v>
      </c>
      <c r="C25" s="61"/>
      <c r="D25" s="51"/>
      <c r="E25" s="44"/>
      <c r="F25" s="44"/>
      <c r="G25" s="44"/>
      <c r="H25" s="32"/>
      <c r="I25" s="51"/>
      <c r="J25" s="44"/>
      <c r="K25" s="32"/>
      <c r="L25" s="45"/>
      <c r="M25" s="44"/>
      <c r="N25" s="44"/>
      <c r="O25" s="32"/>
      <c r="P25" s="44"/>
      <c r="Q25" s="44"/>
      <c r="R25" s="44"/>
      <c r="S25" s="44"/>
      <c r="T25" s="44"/>
      <c r="U25" s="44">
        <v>3</v>
      </c>
      <c r="V25" s="44">
        <v>4</v>
      </c>
    </row>
    <row r="26" spans="1:22" ht="15.75">
      <c r="A26" s="10">
        <v>21</v>
      </c>
      <c r="B26" s="64" t="s">
        <v>71</v>
      </c>
      <c r="C26" s="61"/>
      <c r="D26" s="51"/>
      <c r="E26" s="44"/>
      <c r="F26" s="44"/>
      <c r="G26" s="44"/>
      <c r="H26" s="32"/>
      <c r="I26" s="51"/>
      <c r="J26" s="44"/>
      <c r="K26" s="32"/>
      <c r="L26" s="45"/>
      <c r="M26" s="44"/>
      <c r="N26" s="44"/>
      <c r="O26" s="32"/>
      <c r="P26" s="44"/>
      <c r="Q26" s="44"/>
      <c r="R26" s="44"/>
      <c r="S26" s="44"/>
      <c r="T26" s="44"/>
      <c r="U26" s="44">
        <v>4</v>
      </c>
      <c r="V26" s="44">
        <v>4</v>
      </c>
    </row>
    <row r="27" spans="1:22" ht="15.75">
      <c r="A27" s="10"/>
      <c r="B27" s="11"/>
      <c r="C27" s="61"/>
      <c r="D27" s="51"/>
      <c r="E27" s="44"/>
      <c r="F27" s="44"/>
      <c r="G27" s="44"/>
      <c r="H27" s="32"/>
      <c r="I27" s="51"/>
      <c r="J27" s="44"/>
      <c r="K27" s="32"/>
      <c r="L27" s="45"/>
      <c r="M27" s="44"/>
      <c r="N27" s="44"/>
      <c r="O27" s="32"/>
      <c r="P27" s="44"/>
      <c r="Q27" s="44"/>
      <c r="R27" s="44"/>
      <c r="S27" s="44"/>
      <c r="T27" s="44"/>
      <c r="U27" s="44"/>
      <c r="V27" s="44"/>
    </row>
    <row r="28" spans="1:22" ht="15.75">
      <c r="A28" s="10"/>
      <c r="B28" s="11"/>
      <c r="C28" s="61"/>
      <c r="D28" s="51"/>
      <c r="E28" s="44"/>
      <c r="F28" s="44"/>
      <c r="G28" s="44"/>
      <c r="H28" s="32"/>
      <c r="I28" s="51"/>
      <c r="J28" s="44"/>
      <c r="K28" s="32"/>
      <c r="L28" s="45"/>
      <c r="M28" s="44"/>
      <c r="N28" s="44"/>
      <c r="O28" s="32"/>
      <c r="P28" s="44"/>
      <c r="Q28" s="44"/>
      <c r="R28" s="44"/>
      <c r="S28" s="44"/>
      <c r="T28" s="44"/>
      <c r="U28" s="44"/>
      <c r="V28" s="44"/>
    </row>
    <row r="29" spans="1:22" ht="15.75">
      <c r="A29" s="10"/>
      <c r="B29" s="11"/>
      <c r="C29" s="61"/>
      <c r="D29" s="51"/>
      <c r="E29" s="44"/>
      <c r="F29" s="44"/>
      <c r="G29" s="44"/>
      <c r="H29" s="32"/>
      <c r="I29" s="51"/>
      <c r="J29" s="44"/>
      <c r="K29" s="32"/>
      <c r="L29" s="45"/>
      <c r="M29" s="44"/>
      <c r="N29" s="44"/>
      <c r="O29" s="32"/>
      <c r="P29" s="44"/>
      <c r="Q29" s="44"/>
      <c r="R29" s="44"/>
      <c r="S29" s="44"/>
      <c r="T29" s="44"/>
      <c r="U29" s="44"/>
      <c r="V29" s="44"/>
    </row>
    <row r="30" spans="1:22" ht="15.75">
      <c r="A30" s="10"/>
      <c r="B30" s="11"/>
      <c r="C30" s="61"/>
      <c r="D30" s="51"/>
      <c r="E30" s="44"/>
      <c r="F30" s="44"/>
      <c r="G30" s="44"/>
      <c r="H30" s="32"/>
      <c r="I30" s="51"/>
      <c r="J30" s="44"/>
      <c r="K30" s="32"/>
      <c r="L30" s="45"/>
      <c r="M30" s="44"/>
      <c r="N30" s="44"/>
      <c r="O30" s="32"/>
      <c r="P30" s="44"/>
      <c r="Q30" s="44"/>
      <c r="R30" s="44"/>
      <c r="S30" s="44"/>
      <c r="T30" s="44"/>
      <c r="U30" s="44"/>
      <c r="V30" s="44"/>
    </row>
    <row r="31" spans="1:22" ht="15.75">
      <c r="A31" s="10"/>
      <c r="B31" s="11"/>
      <c r="C31" s="61"/>
      <c r="D31" s="51"/>
      <c r="E31" s="44"/>
      <c r="F31" s="44"/>
      <c r="G31" s="44"/>
      <c r="H31" s="32"/>
      <c r="I31" s="51"/>
      <c r="J31" s="44"/>
      <c r="K31" s="32"/>
      <c r="L31" s="45"/>
      <c r="M31" s="44"/>
      <c r="N31" s="44"/>
      <c r="O31" s="32"/>
      <c r="P31" s="44"/>
      <c r="Q31" s="44"/>
      <c r="R31" s="44"/>
      <c r="S31" s="44"/>
      <c r="T31" s="44"/>
      <c r="U31" s="44"/>
      <c r="V31" s="44"/>
    </row>
    <row r="32" spans="1:22" ht="15.75">
      <c r="A32" s="10"/>
      <c r="B32" s="11"/>
      <c r="C32" s="61"/>
      <c r="D32" s="51"/>
      <c r="E32" s="47"/>
      <c r="F32" s="47"/>
      <c r="G32" s="47"/>
      <c r="H32" s="32"/>
      <c r="I32" s="51"/>
      <c r="J32" s="47"/>
      <c r="K32" s="32"/>
      <c r="L32" s="45"/>
      <c r="M32" s="44"/>
      <c r="N32" s="44"/>
      <c r="O32" s="32"/>
      <c r="P32" s="47"/>
      <c r="Q32" s="47"/>
      <c r="R32" s="44"/>
      <c r="S32" s="44"/>
      <c r="T32" s="44"/>
      <c r="U32" s="44"/>
      <c r="V32" s="44"/>
    </row>
    <row r="33" spans="1:22" ht="15.75">
      <c r="A33" s="10"/>
      <c r="B33" s="11"/>
      <c r="C33" s="61"/>
      <c r="D33" s="51"/>
      <c r="E33" s="47"/>
      <c r="F33" s="47"/>
      <c r="G33" s="47"/>
      <c r="H33" s="32"/>
      <c r="I33" s="51"/>
      <c r="J33" s="47"/>
      <c r="K33" s="32"/>
      <c r="L33" s="45"/>
      <c r="M33" s="44"/>
      <c r="N33" s="44"/>
      <c r="O33" s="32"/>
      <c r="P33" s="47"/>
      <c r="Q33" s="47"/>
      <c r="R33" s="44"/>
      <c r="S33" s="44"/>
      <c r="T33" s="44"/>
      <c r="U33" s="44"/>
      <c r="V33" s="44"/>
    </row>
    <row r="34" spans="1:22" ht="15.75">
      <c r="A34" s="10"/>
      <c r="B34" s="11"/>
      <c r="C34" s="17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5.75">
      <c r="A35" s="10"/>
      <c r="B35" s="11"/>
      <c r="C35" s="1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5.75">
      <c r="A36" s="10"/>
      <c r="B36" s="11"/>
      <c r="C36" s="1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5.75">
      <c r="A37" s="10"/>
      <c r="B37" s="11"/>
      <c r="C37" s="1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5.75">
      <c r="A38" s="10"/>
      <c r="B38" s="11"/>
      <c r="C38" s="1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5.75">
      <c r="A39" s="10"/>
      <c r="B39" s="11"/>
      <c r="C39" s="1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5.75">
      <c r="A40" s="10"/>
      <c r="B40" s="11"/>
      <c r="C40" s="1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5.75">
      <c r="A41" s="10"/>
      <c r="B41" s="11"/>
      <c r="C41" s="1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5.75">
      <c r="A42" s="10"/>
      <c r="B42" s="11"/>
      <c r="C42" s="1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5.75">
      <c r="A43" s="10"/>
      <c r="B43" s="11"/>
      <c r="C43" s="1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5.75">
      <c r="A44" s="10"/>
      <c r="B44" s="11"/>
      <c r="C44" s="1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5.75">
      <c r="A45" s="12"/>
      <c r="B45" s="13"/>
      <c r="C45" s="1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9" spans="4:16">
      <c r="D49" t="s">
        <v>31</v>
      </c>
      <c r="P49" t="s">
        <v>32</v>
      </c>
    </row>
    <row r="54" spans="4:16">
      <c r="D54" t="s">
        <v>75</v>
      </c>
      <c r="P54" t="s">
        <v>75</v>
      </c>
    </row>
    <row r="55" spans="4:16">
      <c r="D55" t="s">
        <v>76</v>
      </c>
      <c r="P55" t="s">
        <v>76</v>
      </c>
    </row>
  </sheetData>
  <mergeCells count="12">
    <mergeCell ref="U3:V3"/>
    <mergeCell ref="U4:V4"/>
    <mergeCell ref="A1:T1"/>
    <mergeCell ref="A3:T3"/>
    <mergeCell ref="A4:A5"/>
    <mergeCell ref="B4:B5"/>
    <mergeCell ref="D4:E4"/>
    <mergeCell ref="F4:H4"/>
    <mergeCell ref="O4:Q4"/>
    <mergeCell ref="R4:T4"/>
    <mergeCell ref="J4:K4"/>
    <mergeCell ref="L4:N4"/>
  </mergeCells>
  <pageMargins left="0.78740157480314965" right="0.39370078740157483" top="0.78740157480314965" bottom="0.59055118110236227" header="0.31496062992125984" footer="0.31496062992125984"/>
  <pageSetup paperSize="256" orientation="landscape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N16" sqref="N16"/>
    </sheetView>
  </sheetViews>
  <sheetFormatPr defaultRowHeight="15"/>
  <cols>
    <col min="1" max="1" width="4.85546875" customWidth="1"/>
    <col min="2" max="2" width="24.85546875" customWidth="1"/>
    <col min="3" max="4" width="18.7109375" customWidth="1"/>
    <col min="5" max="5" width="17.42578125" customWidth="1"/>
    <col min="6" max="6" width="13.28515625" customWidth="1"/>
    <col min="7" max="7" width="11.85546875" customWidth="1"/>
    <col min="8" max="8" width="13.85546875" customWidth="1"/>
    <col min="9" max="9" width="106" bestFit="1" customWidth="1"/>
    <col min="11" max="11" width="21.5703125" customWidth="1"/>
  </cols>
  <sheetData>
    <row r="1" spans="1:12">
      <c r="A1" s="89" t="s">
        <v>72</v>
      </c>
      <c r="B1" s="89"/>
      <c r="C1" s="89"/>
      <c r="D1" s="89"/>
      <c r="E1" s="89"/>
      <c r="F1" s="89"/>
    </row>
    <row r="2" spans="1:12">
      <c r="A2" s="4"/>
      <c r="B2" s="4"/>
      <c r="C2" s="4"/>
      <c r="D2" s="4"/>
      <c r="E2" s="4"/>
      <c r="F2" s="4"/>
    </row>
    <row r="3" spans="1:12">
      <c r="A3" s="69" t="s">
        <v>1</v>
      </c>
      <c r="B3" s="69" t="s">
        <v>15</v>
      </c>
      <c r="C3" s="71" t="s">
        <v>33</v>
      </c>
      <c r="D3" s="72"/>
      <c r="E3" s="87" t="s">
        <v>23</v>
      </c>
      <c r="F3" s="69" t="s">
        <v>25</v>
      </c>
      <c r="G3" s="69" t="s">
        <v>26</v>
      </c>
      <c r="H3" s="91" t="s">
        <v>34</v>
      </c>
      <c r="I3" s="69" t="s">
        <v>24</v>
      </c>
      <c r="J3" s="90"/>
    </row>
    <row r="4" spans="1:12">
      <c r="A4" s="86"/>
      <c r="B4" s="86"/>
      <c r="C4" s="55" t="s">
        <v>18</v>
      </c>
      <c r="D4" s="55" t="s">
        <v>16</v>
      </c>
      <c r="E4" s="88"/>
      <c r="F4" s="86"/>
      <c r="G4" s="86"/>
      <c r="H4" s="92"/>
      <c r="I4" s="86"/>
      <c r="J4" s="90"/>
    </row>
    <row r="5" spans="1:12">
      <c r="A5" s="33">
        <v>1</v>
      </c>
      <c r="B5" s="62" t="s">
        <v>51</v>
      </c>
      <c r="C5" s="27">
        <f>AVERAGE('KET.TEMA 1'!AB6,'KET.TEMA 2'!X6,'KET.TEMA 3'!S6,'KET.TEMA 4'!U6)</f>
        <v>3</v>
      </c>
      <c r="D5" s="27">
        <f>AVERAGE('KET.TEMA 1'!AC6,'KET.TEMA 2'!Y6,'KET.TEMA 3'!T6,'KET.TEMA 4'!V6)</f>
        <v>3</v>
      </c>
      <c r="E5" s="36">
        <f t="shared" ref="E5:E25" si="0">AVERAGE(C5:D5)</f>
        <v>3</v>
      </c>
      <c r="F5" s="22" t="str">
        <f>IF(E5&gt;3.67,"4",IF(E5&gt;3.34,"3,66",IF(E5&gt;3.01,"3,33",IF(E5&gt;2.67,"3",IF(E5&gt;2,"2,66")))))</f>
        <v>3</v>
      </c>
      <c r="G5" s="22" t="str">
        <f>IF(E5&gt;3.67,"A",IF(E5&gt;3.34,"A-",IF(E5&gt;3.01,"B+",IF(E5&gt;2.67,"B",IF(E5&gt;2,"B-")))))</f>
        <v>B</v>
      </c>
      <c r="H5" s="53">
        <f>MAX(C5:D5)</f>
        <v>3</v>
      </c>
      <c r="I5" s="6" t="s">
        <v>48</v>
      </c>
      <c r="J5" s="66"/>
      <c r="K5" s="6" t="s">
        <v>44</v>
      </c>
    </row>
    <row r="6" spans="1:12">
      <c r="A6" s="34">
        <v>2</v>
      </c>
      <c r="B6" s="63" t="s">
        <v>52</v>
      </c>
      <c r="C6" s="31">
        <f>AVERAGE('KET.TEMA 1'!AB7,'KET.TEMA 2'!X7,'KET.TEMA 3'!S7,'KET.TEMA 4'!U7)</f>
        <v>3</v>
      </c>
      <c r="D6" s="31">
        <f>AVERAGE('KET.TEMA 1'!AC7,'KET.TEMA 2'!Y7,'KET.TEMA 3'!T7,'KET.TEMA 4'!V7)</f>
        <v>3</v>
      </c>
      <c r="E6" s="37">
        <f t="shared" si="0"/>
        <v>3</v>
      </c>
      <c r="F6" s="23" t="str">
        <f t="shared" ref="F6:F25" si="1">IF(E6&gt;3.67,"4",IF(E6&gt;3.34,"3,66",IF(E6&gt;3.01,"3,33",IF(E6&gt;2.67,"3",IF(E6&gt;2,"2,66")))))</f>
        <v>3</v>
      </c>
      <c r="G6" s="23" t="str">
        <f t="shared" ref="G6:G25" si="2">IF(E6&gt;3.67,"A",IF(E6&gt;3.34,"A-",IF(E6&gt;3.01,"B+",IF(E6&gt;2.67,"B",IF(E6&gt;2,"B-")))))</f>
        <v>B</v>
      </c>
      <c r="H6" s="53">
        <f t="shared" ref="H6:H25" si="3">MAX(C6:D6)</f>
        <v>3</v>
      </c>
      <c r="I6" s="6" t="s">
        <v>48</v>
      </c>
      <c r="J6" s="66"/>
      <c r="K6" t="s">
        <v>45</v>
      </c>
    </row>
    <row r="7" spans="1:12">
      <c r="A7" s="34">
        <v>3</v>
      </c>
      <c r="B7" s="64" t="s">
        <v>53</v>
      </c>
      <c r="C7" s="31">
        <f>AVERAGE('KET.TEMA 1'!AB8,'KET.TEMA 2'!X8,'KET.TEMA 3'!S8,'KET.TEMA 4'!U8)</f>
        <v>3</v>
      </c>
      <c r="D7" s="31">
        <f>AVERAGE('KET.TEMA 1'!AC8,'KET.TEMA 2'!Y8,'KET.TEMA 3'!T8,'KET.TEMA 4'!V8)</f>
        <v>3</v>
      </c>
      <c r="E7" s="37">
        <f t="shared" si="0"/>
        <v>3</v>
      </c>
      <c r="F7" s="23" t="str">
        <f t="shared" si="1"/>
        <v>3</v>
      </c>
      <c r="G7" s="23" t="str">
        <f t="shared" si="2"/>
        <v>B</v>
      </c>
      <c r="H7" s="53">
        <f t="shared" si="3"/>
        <v>3</v>
      </c>
      <c r="I7" s="6" t="s">
        <v>48</v>
      </c>
      <c r="J7" s="66"/>
    </row>
    <row r="8" spans="1:12">
      <c r="A8" s="34">
        <v>4</v>
      </c>
      <c r="B8" s="65" t="s">
        <v>54</v>
      </c>
      <c r="C8" s="31">
        <f>AVERAGE('KET.TEMA 1'!AB9,'KET.TEMA 2'!X9,'KET.TEMA 3'!S9,'KET.TEMA 4'!U9)</f>
        <v>3</v>
      </c>
      <c r="D8" s="31">
        <f>AVERAGE('KET.TEMA 1'!AC9,'KET.TEMA 2'!Y9,'KET.TEMA 3'!T9,'KET.TEMA 4'!V9)</f>
        <v>3</v>
      </c>
      <c r="E8" s="37">
        <f t="shared" si="0"/>
        <v>3</v>
      </c>
      <c r="F8" s="23" t="str">
        <f t="shared" si="1"/>
        <v>3</v>
      </c>
      <c r="G8" s="23" t="str">
        <f t="shared" si="2"/>
        <v>B</v>
      </c>
      <c r="H8" s="53">
        <f t="shared" si="3"/>
        <v>3</v>
      </c>
      <c r="I8" s="6" t="s">
        <v>48</v>
      </c>
      <c r="J8" s="66"/>
    </row>
    <row r="9" spans="1:12">
      <c r="A9" s="34">
        <v>5</v>
      </c>
      <c r="B9" s="64" t="s">
        <v>55</v>
      </c>
      <c r="C9" s="31">
        <f>AVERAGE('KET.TEMA 1'!AB10,'KET.TEMA 2'!X10,'KET.TEMA 3'!S10,'KET.TEMA 4'!U10)</f>
        <v>3</v>
      </c>
      <c r="D9" s="31">
        <f>AVERAGE('KET.TEMA 1'!AC10,'KET.TEMA 2'!Y10,'KET.TEMA 3'!T10,'KET.TEMA 4'!V10)</f>
        <v>3</v>
      </c>
      <c r="E9" s="37">
        <f t="shared" si="0"/>
        <v>3</v>
      </c>
      <c r="F9" s="23" t="str">
        <f t="shared" si="1"/>
        <v>3</v>
      </c>
      <c r="G9" s="23" t="str">
        <f t="shared" si="2"/>
        <v>B</v>
      </c>
      <c r="H9" s="53">
        <f t="shared" si="3"/>
        <v>3</v>
      </c>
      <c r="I9" t="s">
        <v>49</v>
      </c>
      <c r="J9" s="66"/>
    </row>
    <row r="10" spans="1:12">
      <c r="A10" s="34">
        <v>6</v>
      </c>
      <c r="B10" s="65" t="s">
        <v>56</v>
      </c>
      <c r="C10" s="31">
        <f>AVERAGE('KET.TEMA 1'!AB11,'KET.TEMA 2'!X11,'KET.TEMA 3'!S11,'KET.TEMA 4'!U11)</f>
        <v>3.75</v>
      </c>
      <c r="D10" s="31">
        <f>AVERAGE('KET.TEMA 1'!AC11,'KET.TEMA 2'!Y11,'KET.TEMA 3'!T11,'KET.TEMA 4'!V11)</f>
        <v>3.5</v>
      </c>
      <c r="E10" s="37">
        <f t="shared" si="0"/>
        <v>3.625</v>
      </c>
      <c r="F10" s="23" t="str">
        <f t="shared" si="1"/>
        <v>3,66</v>
      </c>
      <c r="G10" s="23" t="str">
        <f t="shared" si="2"/>
        <v>A-</v>
      </c>
      <c r="H10" s="53">
        <f t="shared" si="3"/>
        <v>3.75</v>
      </c>
      <c r="I10" t="s">
        <v>47</v>
      </c>
    </row>
    <row r="11" spans="1:12">
      <c r="A11" s="34">
        <v>7</v>
      </c>
      <c r="B11" s="64" t="s">
        <v>57</v>
      </c>
      <c r="C11" s="31">
        <f>AVERAGE('KET.TEMA 1'!AB12,'KET.TEMA 2'!X12,'KET.TEMA 3'!S12,'KET.TEMA 4'!U12)</f>
        <v>3</v>
      </c>
      <c r="D11" s="31">
        <f>AVERAGE('KET.TEMA 1'!AC12,'KET.TEMA 2'!Y12,'KET.TEMA 3'!T12,'KET.TEMA 4'!V12)</f>
        <v>3</v>
      </c>
      <c r="E11" s="37">
        <f t="shared" si="0"/>
        <v>3</v>
      </c>
      <c r="F11" s="23" t="str">
        <f t="shared" si="1"/>
        <v>3</v>
      </c>
      <c r="G11" s="23" t="str">
        <f t="shared" si="2"/>
        <v>B</v>
      </c>
      <c r="H11" s="53">
        <f t="shared" si="3"/>
        <v>3</v>
      </c>
      <c r="I11" t="s">
        <v>49</v>
      </c>
      <c r="K11" t="s">
        <v>35</v>
      </c>
      <c r="L11" t="s">
        <v>36</v>
      </c>
    </row>
    <row r="12" spans="1:12">
      <c r="A12" s="34">
        <v>8</v>
      </c>
      <c r="B12" s="64" t="s">
        <v>58</v>
      </c>
      <c r="C12" s="31">
        <f>AVERAGE('KET.TEMA 1'!AB13,'KET.TEMA 2'!X13,'KET.TEMA 3'!S13,'KET.TEMA 4'!U13)</f>
        <v>3</v>
      </c>
      <c r="D12" s="31">
        <f>AVERAGE('KET.TEMA 1'!AC13,'KET.TEMA 2'!Y13,'KET.TEMA 3'!T13,'KET.TEMA 4'!V13)</f>
        <v>3</v>
      </c>
      <c r="E12" s="37">
        <f t="shared" si="0"/>
        <v>3</v>
      </c>
      <c r="F12" s="23" t="str">
        <f t="shared" si="1"/>
        <v>3</v>
      </c>
      <c r="G12" s="23" t="str">
        <f t="shared" si="2"/>
        <v>B</v>
      </c>
      <c r="H12" s="53">
        <f t="shared" si="3"/>
        <v>3</v>
      </c>
      <c r="I12" t="s">
        <v>49</v>
      </c>
      <c r="K12" t="s">
        <v>37</v>
      </c>
      <c r="L12" t="s">
        <v>38</v>
      </c>
    </row>
    <row r="13" spans="1:12">
      <c r="A13" s="34">
        <v>9</v>
      </c>
      <c r="B13" s="64" t="s">
        <v>59</v>
      </c>
      <c r="C13" s="31">
        <f>AVERAGE('KET.TEMA 1'!AB14,'KET.TEMA 2'!X14,'KET.TEMA 3'!S14,'KET.TEMA 4'!U14)</f>
        <v>3.75</v>
      </c>
      <c r="D13" s="31">
        <f>AVERAGE('KET.TEMA 1'!AC14,'KET.TEMA 2'!Y14,'KET.TEMA 3'!T14,'KET.TEMA 4'!V14)</f>
        <v>3.5</v>
      </c>
      <c r="E13" s="37">
        <f t="shared" si="0"/>
        <v>3.625</v>
      </c>
      <c r="F13" s="23" t="str">
        <f t="shared" si="1"/>
        <v>3,66</v>
      </c>
      <c r="G13" s="23" t="str">
        <f t="shared" si="2"/>
        <v>A-</v>
      </c>
      <c r="H13" s="53">
        <f t="shared" si="3"/>
        <v>3.75</v>
      </c>
      <c r="I13" t="s">
        <v>47</v>
      </c>
      <c r="K13" t="s">
        <v>39</v>
      </c>
      <c r="L13" t="s">
        <v>40</v>
      </c>
    </row>
    <row r="14" spans="1:12">
      <c r="A14" s="34">
        <v>10</v>
      </c>
      <c r="B14" s="64" t="s">
        <v>60</v>
      </c>
      <c r="C14" s="31">
        <f>AVERAGE('KET.TEMA 1'!AB15,'KET.TEMA 2'!X15,'KET.TEMA 3'!S15,'KET.TEMA 4'!U15)</f>
        <v>3.5</v>
      </c>
      <c r="D14" s="31">
        <f>AVERAGE('KET.TEMA 1'!AC15,'KET.TEMA 2'!Y15,'KET.TEMA 3'!T15,'KET.TEMA 4'!V15)</f>
        <v>3.25</v>
      </c>
      <c r="E14" s="37">
        <f t="shared" si="0"/>
        <v>3.375</v>
      </c>
      <c r="F14" s="23" t="str">
        <f t="shared" si="1"/>
        <v>3,66</v>
      </c>
      <c r="G14" s="23" t="str">
        <f t="shared" si="2"/>
        <v>A-</v>
      </c>
      <c r="H14" s="53">
        <f t="shared" si="3"/>
        <v>3.5</v>
      </c>
      <c r="I14" t="s">
        <v>47</v>
      </c>
      <c r="K14" t="s">
        <v>41</v>
      </c>
      <c r="L14" t="s">
        <v>42</v>
      </c>
    </row>
    <row r="15" spans="1:12">
      <c r="A15" s="34">
        <v>11</v>
      </c>
      <c r="B15" s="64" t="s">
        <v>61</v>
      </c>
      <c r="C15" s="31">
        <f>AVERAGE('KET.TEMA 1'!AB16,'KET.TEMA 2'!X16,'KET.TEMA 3'!S16,'KET.TEMA 4'!U16)</f>
        <v>3.5</v>
      </c>
      <c r="D15" s="31">
        <f>AVERAGE('KET.TEMA 1'!AC16,'KET.TEMA 2'!Y16,'KET.TEMA 3'!T16,'KET.TEMA 4'!V16)</f>
        <v>3.25</v>
      </c>
      <c r="E15" s="37">
        <f t="shared" si="0"/>
        <v>3.375</v>
      </c>
      <c r="F15" s="23" t="str">
        <f t="shared" si="1"/>
        <v>3,66</v>
      </c>
      <c r="G15" s="23" t="str">
        <f t="shared" si="2"/>
        <v>A-</v>
      </c>
      <c r="H15" s="53">
        <f t="shared" si="3"/>
        <v>3.5</v>
      </c>
      <c r="I15" t="s">
        <v>47</v>
      </c>
      <c r="K15" t="s">
        <v>43</v>
      </c>
    </row>
    <row r="16" spans="1:12">
      <c r="A16" s="34">
        <v>12</v>
      </c>
      <c r="B16" s="64" t="s">
        <v>62</v>
      </c>
      <c r="C16" s="31">
        <f>AVERAGE('KET.TEMA 1'!AB17,'KET.TEMA 2'!X17,'KET.TEMA 3'!S17,'KET.TEMA 4'!U17)</f>
        <v>3.75</v>
      </c>
      <c r="D16" s="31">
        <f>AVERAGE('KET.TEMA 1'!AC17,'KET.TEMA 2'!Y17,'KET.TEMA 3'!T17,'KET.TEMA 4'!V17)</f>
        <v>3.5</v>
      </c>
      <c r="E16" s="37">
        <f t="shared" si="0"/>
        <v>3.625</v>
      </c>
      <c r="F16" s="23" t="str">
        <f t="shared" si="1"/>
        <v>3,66</v>
      </c>
      <c r="G16" s="23" t="str">
        <f t="shared" si="2"/>
        <v>A-</v>
      </c>
      <c r="H16" s="53">
        <f t="shared" si="3"/>
        <v>3.75</v>
      </c>
      <c r="I16" t="s">
        <v>47</v>
      </c>
    </row>
    <row r="17" spans="1:9">
      <c r="A17" s="34">
        <v>13</v>
      </c>
      <c r="B17" s="64" t="s">
        <v>63</v>
      </c>
      <c r="C17" s="31">
        <f>AVERAGE('KET.TEMA 1'!AB18,'KET.TEMA 2'!X18,'KET.TEMA 3'!S18,'KET.TEMA 4'!U18)</f>
        <v>3.5</v>
      </c>
      <c r="D17" s="31">
        <f>AVERAGE('KET.TEMA 1'!AC18,'KET.TEMA 2'!Y18,'KET.TEMA 3'!T18,'KET.TEMA 4'!V18)</f>
        <v>3.25</v>
      </c>
      <c r="E17" s="37">
        <f t="shared" si="0"/>
        <v>3.375</v>
      </c>
      <c r="F17" s="23" t="str">
        <f t="shared" si="1"/>
        <v>3,66</v>
      </c>
      <c r="G17" s="23" t="str">
        <f t="shared" si="2"/>
        <v>A-</v>
      </c>
      <c r="H17" s="53">
        <f t="shared" si="3"/>
        <v>3.5</v>
      </c>
      <c r="I17" s="6" t="s">
        <v>50</v>
      </c>
    </row>
    <row r="18" spans="1:9">
      <c r="A18" s="34">
        <v>14</v>
      </c>
      <c r="B18" s="64" t="s">
        <v>64</v>
      </c>
      <c r="C18" s="31">
        <f>AVERAGE('KET.TEMA 1'!AB19,'KET.TEMA 2'!X19,'KET.TEMA 3'!S19,'KET.TEMA 4'!U19)</f>
        <v>3</v>
      </c>
      <c r="D18" s="31">
        <f>AVERAGE('KET.TEMA 1'!AC19,'KET.TEMA 2'!Y19,'KET.TEMA 3'!T19,'KET.TEMA 4'!V19)</f>
        <v>3</v>
      </c>
      <c r="E18" s="37">
        <f t="shared" si="0"/>
        <v>3</v>
      </c>
      <c r="F18" s="23" t="str">
        <f t="shared" si="1"/>
        <v>3</v>
      </c>
      <c r="G18" s="23" t="str">
        <f t="shared" si="2"/>
        <v>B</v>
      </c>
      <c r="H18" s="53">
        <f t="shared" si="3"/>
        <v>3</v>
      </c>
      <c r="I18" s="6" t="s">
        <v>48</v>
      </c>
    </row>
    <row r="19" spans="1:9">
      <c r="A19" s="34">
        <v>15</v>
      </c>
      <c r="B19" s="64" t="s">
        <v>65</v>
      </c>
      <c r="C19" s="31">
        <f>AVERAGE('KET.TEMA 1'!AB20,'KET.TEMA 2'!X20,'KET.TEMA 3'!S20,'KET.TEMA 4'!U20)</f>
        <v>4</v>
      </c>
      <c r="D19" s="31">
        <f>AVERAGE('KET.TEMA 1'!AC20,'KET.TEMA 2'!Y20,'KET.TEMA 3'!T20,'KET.TEMA 4'!V20)</f>
        <v>3.75</v>
      </c>
      <c r="E19" s="37">
        <f t="shared" si="0"/>
        <v>3.875</v>
      </c>
      <c r="F19" s="23" t="str">
        <f t="shared" si="1"/>
        <v>4</v>
      </c>
      <c r="G19" s="23" t="str">
        <f t="shared" si="2"/>
        <v>A</v>
      </c>
      <c r="H19" s="53">
        <f t="shared" si="3"/>
        <v>4</v>
      </c>
      <c r="I19" s="6" t="s">
        <v>50</v>
      </c>
    </row>
    <row r="20" spans="1:9">
      <c r="A20" s="34">
        <v>16</v>
      </c>
      <c r="B20" s="64" t="s">
        <v>66</v>
      </c>
      <c r="C20" s="31">
        <f>AVERAGE('KET.TEMA 1'!AB21,'KET.TEMA 2'!X21,'KET.TEMA 3'!S21,'KET.TEMA 4'!U21)</f>
        <v>3.5</v>
      </c>
      <c r="D20" s="31">
        <f>AVERAGE('KET.TEMA 1'!AC21,'KET.TEMA 2'!Y21,'KET.TEMA 3'!T21,'KET.TEMA 4'!V21)</f>
        <v>3.25</v>
      </c>
      <c r="E20" s="37">
        <f t="shared" si="0"/>
        <v>3.375</v>
      </c>
      <c r="F20" s="23" t="str">
        <f t="shared" si="1"/>
        <v>3,66</v>
      </c>
      <c r="G20" s="23" t="str">
        <f t="shared" si="2"/>
        <v>A-</v>
      </c>
      <c r="H20" s="53">
        <f t="shared" si="3"/>
        <v>3.5</v>
      </c>
      <c r="I20" t="s">
        <v>47</v>
      </c>
    </row>
    <row r="21" spans="1:9">
      <c r="A21" s="34">
        <v>17</v>
      </c>
      <c r="B21" s="64" t="s">
        <v>67</v>
      </c>
      <c r="C21" s="31">
        <f>AVERAGE('KET.TEMA 1'!AB22,'KET.TEMA 2'!X22,'KET.TEMA 3'!S22,'KET.TEMA 4'!U22)</f>
        <v>3.75</v>
      </c>
      <c r="D21" s="31">
        <f>AVERAGE('KET.TEMA 1'!AC22,'KET.TEMA 2'!Y22,'KET.TEMA 3'!T22,'KET.TEMA 4'!V22)</f>
        <v>3.5</v>
      </c>
      <c r="E21" s="37">
        <f t="shared" si="0"/>
        <v>3.625</v>
      </c>
      <c r="F21" s="23" t="str">
        <f t="shared" si="1"/>
        <v>3,66</v>
      </c>
      <c r="G21" s="23" t="str">
        <f t="shared" si="2"/>
        <v>A-</v>
      </c>
      <c r="H21" s="53">
        <f t="shared" si="3"/>
        <v>3.75</v>
      </c>
      <c r="I21" t="s">
        <v>47</v>
      </c>
    </row>
    <row r="22" spans="1:9">
      <c r="A22" s="34">
        <v>18</v>
      </c>
      <c r="B22" s="64" t="s">
        <v>68</v>
      </c>
      <c r="C22" s="31">
        <f>AVERAGE('KET.TEMA 1'!AB23,'KET.TEMA 2'!X23,'KET.TEMA 3'!S23,'KET.TEMA 4'!U23)</f>
        <v>3</v>
      </c>
      <c r="D22" s="31">
        <f>AVERAGE('KET.TEMA 1'!AC23,'KET.TEMA 2'!Y23,'KET.TEMA 3'!T23,'KET.TEMA 4'!V23)</f>
        <v>3</v>
      </c>
      <c r="E22" s="37">
        <f t="shared" si="0"/>
        <v>3</v>
      </c>
      <c r="F22" s="23" t="str">
        <f t="shared" si="1"/>
        <v>3</v>
      </c>
      <c r="G22" s="23" t="str">
        <f t="shared" si="2"/>
        <v>B</v>
      </c>
      <c r="H22" s="53">
        <f t="shared" si="3"/>
        <v>3</v>
      </c>
      <c r="I22" s="6" t="s">
        <v>48</v>
      </c>
    </row>
    <row r="23" spans="1:9">
      <c r="A23" s="34">
        <v>19</v>
      </c>
      <c r="B23" s="64" t="s">
        <v>69</v>
      </c>
      <c r="C23" s="31">
        <f>AVERAGE('KET.TEMA 1'!AB24,'KET.TEMA 2'!X24,'KET.TEMA 3'!S24,'KET.TEMA 4'!U24)</f>
        <v>4</v>
      </c>
      <c r="D23" s="31">
        <f>AVERAGE('KET.TEMA 1'!AC24,'KET.TEMA 2'!Y24,'KET.TEMA 3'!T24,'KET.TEMA 4'!V24)</f>
        <v>3.75</v>
      </c>
      <c r="E23" s="37">
        <f t="shared" si="0"/>
        <v>3.875</v>
      </c>
      <c r="F23" s="23" t="str">
        <f t="shared" si="1"/>
        <v>4</v>
      </c>
      <c r="G23" s="23" t="str">
        <f t="shared" si="2"/>
        <v>A</v>
      </c>
      <c r="H23" s="53">
        <f t="shared" si="3"/>
        <v>4</v>
      </c>
      <c r="I23" s="6" t="s">
        <v>50</v>
      </c>
    </row>
    <row r="24" spans="1:9">
      <c r="A24" s="34">
        <v>20</v>
      </c>
      <c r="B24" s="64" t="s">
        <v>70</v>
      </c>
      <c r="C24" s="31">
        <f>AVERAGE('KET.TEMA 1'!AB25,'KET.TEMA 2'!X25,'KET.TEMA 3'!S25,'KET.TEMA 4'!U25)</f>
        <v>3.75</v>
      </c>
      <c r="D24" s="31">
        <f>AVERAGE('KET.TEMA 1'!AC25,'KET.TEMA 2'!Y25,'KET.TEMA 3'!T25,'KET.TEMA 4'!V25)</f>
        <v>3.5</v>
      </c>
      <c r="E24" s="37">
        <f t="shared" si="0"/>
        <v>3.625</v>
      </c>
      <c r="F24" s="23" t="str">
        <f t="shared" si="1"/>
        <v>3,66</v>
      </c>
      <c r="G24" s="23" t="str">
        <f t="shared" si="2"/>
        <v>A-</v>
      </c>
      <c r="H24" s="53">
        <f t="shared" si="3"/>
        <v>3.75</v>
      </c>
      <c r="I24" t="s">
        <v>47</v>
      </c>
    </row>
    <row r="25" spans="1:9">
      <c r="A25" s="34">
        <v>21</v>
      </c>
      <c r="B25" s="64" t="s">
        <v>71</v>
      </c>
      <c r="C25" s="31">
        <f>AVERAGE('KET.TEMA 1'!AB26,'KET.TEMA 2'!X26,'KET.TEMA 3'!S26,'KET.TEMA 4'!U26)</f>
        <v>4</v>
      </c>
      <c r="D25" s="31">
        <f>AVERAGE('KET.TEMA 1'!AC26,'KET.TEMA 2'!Y26,'KET.TEMA 3'!T26,'KET.TEMA 4'!V26)</f>
        <v>3.75</v>
      </c>
      <c r="E25" s="37">
        <f t="shared" si="0"/>
        <v>3.875</v>
      </c>
      <c r="F25" s="23" t="str">
        <f t="shared" si="1"/>
        <v>4</v>
      </c>
      <c r="G25" s="23" t="str">
        <f t="shared" si="2"/>
        <v>A</v>
      </c>
      <c r="H25" s="53">
        <f t="shared" si="3"/>
        <v>4</v>
      </c>
      <c r="I25" s="6" t="s">
        <v>50</v>
      </c>
    </row>
    <row r="26" spans="1:9">
      <c r="A26" s="34"/>
      <c r="B26" s="11"/>
      <c r="C26" s="31"/>
      <c r="D26" s="31"/>
      <c r="E26" s="37"/>
      <c r="F26" s="23"/>
      <c r="G26" s="23"/>
      <c r="H26" s="53"/>
      <c r="I26" s="6"/>
    </row>
    <row r="27" spans="1:9">
      <c r="A27" s="34"/>
      <c r="B27" s="11"/>
      <c r="C27" s="31"/>
      <c r="D27" s="31"/>
      <c r="E27" s="37"/>
      <c r="F27" s="23"/>
      <c r="G27" s="23"/>
      <c r="H27" s="53"/>
      <c r="I27" s="6"/>
    </row>
    <row r="28" spans="1:9">
      <c r="A28" s="34"/>
      <c r="B28" s="11"/>
      <c r="C28" s="31"/>
      <c r="D28" s="31"/>
      <c r="E28" s="37"/>
      <c r="F28" s="23"/>
      <c r="G28" s="23"/>
      <c r="H28" s="53"/>
      <c r="I28" s="6"/>
    </row>
    <row r="29" spans="1:9">
      <c r="A29" s="34"/>
      <c r="B29" s="11"/>
      <c r="C29" s="31"/>
      <c r="D29" s="31"/>
      <c r="E29" s="37"/>
      <c r="F29" s="23"/>
      <c r="G29" s="23"/>
      <c r="H29" s="53"/>
      <c r="I29" s="6"/>
    </row>
    <row r="30" spans="1:9">
      <c r="A30" s="34"/>
      <c r="B30" s="11"/>
      <c r="C30" s="31"/>
      <c r="D30" s="31"/>
      <c r="E30" s="37"/>
      <c r="F30" s="23"/>
      <c r="G30" s="23"/>
      <c r="H30" s="53"/>
      <c r="I30" s="6"/>
    </row>
    <row r="31" spans="1:9">
      <c r="A31" s="34"/>
      <c r="B31" s="11"/>
      <c r="C31" s="31"/>
      <c r="D31" s="31"/>
      <c r="E31" s="37"/>
      <c r="F31" s="23"/>
      <c r="G31" s="23"/>
      <c r="H31" s="53"/>
      <c r="I31" s="6"/>
    </row>
    <row r="32" spans="1:9">
      <c r="A32" s="34"/>
      <c r="B32" s="11"/>
      <c r="C32" s="31"/>
      <c r="D32" s="31"/>
      <c r="E32" s="37"/>
      <c r="F32" s="23"/>
      <c r="G32" s="23"/>
      <c r="H32" s="53"/>
    </row>
    <row r="33" spans="1:9">
      <c r="A33" s="34"/>
      <c r="B33" s="11"/>
      <c r="C33" s="31"/>
      <c r="D33" s="31"/>
      <c r="E33" s="37"/>
      <c r="F33" s="23"/>
      <c r="G33" s="23"/>
      <c r="H33" s="53"/>
      <c r="I33" s="6"/>
    </row>
    <row r="34" spans="1:9">
      <c r="A34" s="34"/>
      <c r="B34" s="11"/>
      <c r="C34" s="31"/>
      <c r="D34" s="31"/>
      <c r="E34" s="37"/>
      <c r="F34" s="23"/>
      <c r="G34" s="23"/>
      <c r="H34" s="53"/>
    </row>
    <row r="35" spans="1:9">
      <c r="A35" s="34"/>
      <c r="B35" s="11"/>
      <c r="C35" s="31"/>
      <c r="D35" s="31"/>
      <c r="E35" s="37"/>
      <c r="F35" s="23"/>
      <c r="G35" s="23"/>
      <c r="H35" s="53"/>
      <c r="I35" s="6"/>
    </row>
    <row r="36" spans="1:9">
      <c r="A36" s="34"/>
      <c r="B36" s="11"/>
      <c r="C36" s="31"/>
      <c r="D36" s="31"/>
      <c r="E36" s="37"/>
      <c r="F36" s="23"/>
      <c r="G36" s="23"/>
      <c r="H36" s="53"/>
      <c r="I36" s="6"/>
    </row>
    <row r="37" spans="1:9">
      <c r="A37" s="34"/>
      <c r="B37" s="11"/>
      <c r="C37" s="31"/>
      <c r="D37" s="31"/>
      <c r="E37" s="37"/>
      <c r="F37" s="23"/>
      <c r="G37" s="23"/>
      <c r="H37" s="53"/>
    </row>
    <row r="38" spans="1:9">
      <c r="A38" s="34"/>
      <c r="B38" s="11"/>
      <c r="C38" s="31"/>
      <c r="D38" s="31"/>
      <c r="E38" s="37"/>
      <c r="F38" s="23"/>
      <c r="G38" s="23"/>
      <c r="H38" s="53"/>
      <c r="I38" s="6"/>
    </row>
    <row r="39" spans="1:9">
      <c r="A39" s="34"/>
      <c r="B39" s="11"/>
      <c r="C39" s="31"/>
      <c r="D39" s="31"/>
      <c r="E39" s="37"/>
      <c r="F39" s="23"/>
      <c r="G39" s="23"/>
      <c r="H39" s="53"/>
    </row>
    <row r="40" spans="1:9">
      <c r="A40" s="34"/>
      <c r="B40" s="11"/>
      <c r="C40" s="31"/>
      <c r="D40" s="31"/>
      <c r="E40" s="37"/>
      <c r="F40" s="23"/>
      <c r="G40" s="23"/>
      <c r="H40" s="53"/>
      <c r="I40" s="6"/>
    </row>
    <row r="41" spans="1:9">
      <c r="A41" s="34"/>
      <c r="B41" s="11"/>
      <c r="C41" s="31"/>
      <c r="D41" s="31"/>
      <c r="E41" s="37"/>
      <c r="F41" s="23"/>
      <c r="G41" s="23"/>
      <c r="H41" s="53"/>
    </row>
    <row r="42" spans="1:9">
      <c r="A42" s="34"/>
      <c r="B42" s="11"/>
      <c r="C42" s="31"/>
      <c r="D42" s="31"/>
      <c r="E42" s="37"/>
      <c r="F42" s="23"/>
      <c r="G42" s="23"/>
      <c r="H42" s="53"/>
    </row>
    <row r="43" spans="1:9">
      <c r="A43" s="34"/>
      <c r="B43" s="11"/>
      <c r="C43" s="31"/>
      <c r="D43" s="31"/>
      <c r="E43" s="37"/>
      <c r="F43" s="23"/>
      <c r="G43" s="23"/>
      <c r="H43" s="53"/>
      <c r="I43" s="6"/>
    </row>
    <row r="44" spans="1:9">
      <c r="A44" s="38"/>
      <c r="B44" s="13"/>
      <c r="C44" s="59"/>
      <c r="D44" s="59"/>
      <c r="E44" s="39"/>
      <c r="F44" s="40"/>
      <c r="G44" s="40"/>
      <c r="H44" s="53"/>
      <c r="I44" s="6"/>
    </row>
    <row r="45" spans="1:9">
      <c r="F45" s="58"/>
    </row>
    <row r="48" spans="1:9">
      <c r="C48" t="s">
        <v>31</v>
      </c>
      <c r="F48" t="s">
        <v>32</v>
      </c>
    </row>
    <row r="53" spans="3:6">
      <c r="C53" t="s">
        <v>75</v>
      </c>
      <c r="F53" t="s">
        <v>75</v>
      </c>
    </row>
    <row r="54" spans="3:6">
      <c r="C54" t="s">
        <v>76</v>
      </c>
      <c r="F54" t="s">
        <v>76</v>
      </c>
    </row>
  </sheetData>
  <mergeCells count="10">
    <mergeCell ref="G3:G4"/>
    <mergeCell ref="I3:I4"/>
    <mergeCell ref="J3:J4"/>
    <mergeCell ref="H3:H4"/>
    <mergeCell ref="A1:F1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KET.TEMA 1</vt:lpstr>
      <vt:lpstr>KET.TEMA 2</vt:lpstr>
      <vt:lpstr>KET.TEMA 3</vt:lpstr>
      <vt:lpstr>KET.TEMA 4</vt:lpstr>
      <vt:lpstr>REKAP B.JAWA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2014-12-05T10:07:46Z</dcterms:modified>
</cp:coreProperties>
</file>